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8955" activeTab="0"/>
  </bookViews>
  <sheets>
    <sheet name="Pořadí po kategoriích" sheetId="1" r:id="rId1"/>
    <sheet name="Pořadí Gryvmoský pohár" sheetId="2" r:id="rId2"/>
  </sheets>
  <definedNames>
    <definedName name="_xlnm._FilterDatabase" localSheetId="0" hidden="1">'Pořadí po kategoriích'!$B$2:$H$365</definedName>
    <definedName name="muzi" localSheetId="0">'Pořadí po kategoriích'!#REF!</definedName>
    <definedName name="_xlnm.Print_Area" localSheetId="0">'Pořadí po kategoriích'!$A$1:$H$104</definedName>
    <definedName name="zeny" localSheetId="0">'Pořadí po kategoriích'!#REF!</definedName>
  </definedNames>
  <calcPr fullCalcOnLoad="1"/>
</workbook>
</file>

<file path=xl/sharedStrings.xml><?xml version="1.0" encoding="utf-8"?>
<sst xmlns="http://schemas.openxmlformats.org/spreadsheetml/2006/main" count="410" uniqueCount="172">
  <si>
    <t>A</t>
  </si>
  <si>
    <t>F</t>
  </si>
  <si>
    <t>jméno</t>
  </si>
  <si>
    <t>číslo</t>
  </si>
  <si>
    <t>ročník</t>
  </si>
  <si>
    <t>klub/město</t>
  </si>
  <si>
    <t>čas</t>
  </si>
  <si>
    <t>M/Ž</t>
  </si>
  <si>
    <t>kategorie</t>
  </si>
  <si>
    <t>B</t>
  </si>
  <si>
    <t>G</t>
  </si>
  <si>
    <t>Špacír Ladislav</t>
  </si>
  <si>
    <t>Loko Břeclav</t>
  </si>
  <si>
    <t>m</t>
  </si>
  <si>
    <t>Olomouc</t>
  </si>
  <si>
    <t>SK Salix Grymov</t>
  </si>
  <si>
    <t>Sedláček Josef</t>
  </si>
  <si>
    <t>Sedláček Petr</t>
  </si>
  <si>
    <t>TJ Liga 100 Olomouc</t>
  </si>
  <si>
    <t>Vičar Karel</t>
  </si>
  <si>
    <t>Přerov</t>
  </si>
  <si>
    <t>AK Kroměříž</t>
  </si>
  <si>
    <t>Kunc Josef</t>
  </si>
  <si>
    <t>LRS Vyškov</t>
  </si>
  <si>
    <t>Kučera Petr</t>
  </si>
  <si>
    <t>Vynikal Bedřich</t>
  </si>
  <si>
    <t>Dvořák Pavel</t>
  </si>
  <si>
    <t>Biatlon Prostějov</t>
  </si>
  <si>
    <t>Prostějov</t>
  </si>
  <si>
    <t>ž</t>
  </si>
  <si>
    <t>Zachar Pavel</t>
  </si>
  <si>
    <t>Újezdec</t>
  </si>
  <si>
    <t>Dvořáková Eva</t>
  </si>
  <si>
    <t>Fritscher Adam</t>
  </si>
  <si>
    <t>SK Přerov</t>
  </si>
  <si>
    <t>Vodička Jan</t>
  </si>
  <si>
    <t>Hynštová Marie</t>
  </si>
  <si>
    <t>Tovaryšová Hana</t>
  </si>
  <si>
    <t>Štěpán Marek</t>
  </si>
  <si>
    <t>Sokol Týn n. Bečvou</t>
  </si>
  <si>
    <t>C</t>
  </si>
  <si>
    <t>H</t>
  </si>
  <si>
    <t>D</t>
  </si>
  <si>
    <t>E</t>
  </si>
  <si>
    <t>Jína Pavel</t>
  </si>
  <si>
    <t>TJ Spartak Přerov</t>
  </si>
  <si>
    <t>Kroměříž</t>
  </si>
  <si>
    <t>Raclavský  Vlastimil</t>
  </si>
  <si>
    <t>Morávek Jiří</t>
  </si>
  <si>
    <t>Liga 100 Prostějov</t>
  </si>
  <si>
    <t>Merta Jaroslav</t>
  </si>
  <si>
    <t>Iscarex Česká Třebová</t>
  </si>
  <si>
    <t>SK Hranice</t>
  </si>
  <si>
    <t>Jelínek Zbyněk</t>
  </si>
  <si>
    <t>Brno</t>
  </si>
  <si>
    <t>Procházka Tomáš</t>
  </si>
  <si>
    <t>Veselský Petr</t>
  </si>
  <si>
    <t>ASPOT Hulín</t>
  </si>
  <si>
    <t>Vích Petr</t>
  </si>
  <si>
    <t>Kopečný Dušan</t>
  </si>
  <si>
    <t>Krejčí Tomáš</t>
  </si>
  <si>
    <t>Šternberk</t>
  </si>
  <si>
    <t>Orel Horní Moštěnice</t>
  </si>
  <si>
    <t>Tomíšek Jindřich</t>
  </si>
  <si>
    <t>pořadí abs</t>
  </si>
  <si>
    <t>KATEGORIE A</t>
  </si>
  <si>
    <t>KATEGORIE B</t>
  </si>
  <si>
    <t>KATEGORIE C</t>
  </si>
  <si>
    <t>KATEGORIE D</t>
  </si>
  <si>
    <t>KATEGORIE E</t>
  </si>
  <si>
    <t>KATEGORIE F</t>
  </si>
  <si>
    <t>KATEGORIE G</t>
  </si>
  <si>
    <t>POŘADÍ PO KATEGORIÍCH</t>
  </si>
  <si>
    <t>Chropyně</t>
  </si>
  <si>
    <t>AK Drnovice</t>
  </si>
  <si>
    <t>Podjuklová Iva</t>
  </si>
  <si>
    <t>Podjukl Vojtěch</t>
  </si>
  <si>
    <t>Krátký Ivo</t>
  </si>
  <si>
    <t xml:space="preserve">Večeřa Roman </t>
  </si>
  <si>
    <t>MK Radslavice</t>
  </si>
  <si>
    <t>Písek Tomáš</t>
  </si>
  <si>
    <t>Skřeček Jiří</t>
  </si>
  <si>
    <t>Fančovič Marián</t>
  </si>
  <si>
    <t>Beránek Tomáš</t>
  </si>
  <si>
    <t>Matějíková Jana</t>
  </si>
  <si>
    <t>Koudelka Lukáš</t>
  </si>
  <si>
    <t>Svobodová Zuzana</t>
  </si>
  <si>
    <t>Krejčí Zdeněk</t>
  </si>
  <si>
    <t>Kobliha Milan</t>
  </si>
  <si>
    <t>Zatloukal Marek</t>
  </si>
  <si>
    <t>Kopečkáři Hlubočky</t>
  </si>
  <si>
    <t>Tököly Tomáš</t>
  </si>
  <si>
    <t>KATEGORIE H</t>
  </si>
  <si>
    <t>Konečná Luba</t>
  </si>
  <si>
    <t>Ludvíkov</t>
  </si>
  <si>
    <t>Kolmaš Oldřich</t>
  </si>
  <si>
    <t xml:space="preserve">Polák Radek </t>
  </si>
  <si>
    <t>AVA</t>
  </si>
  <si>
    <t>Vandrovec Václav</t>
  </si>
  <si>
    <t>Kročová Zuzana</t>
  </si>
  <si>
    <t>Krajča Stanislav</t>
  </si>
  <si>
    <t>Veselská Iva</t>
  </si>
  <si>
    <t>Hulín</t>
  </si>
  <si>
    <t>Procházková Sylva</t>
  </si>
  <si>
    <t>Česká Ves</t>
  </si>
  <si>
    <t>MK Prostějov</t>
  </si>
  <si>
    <t>Lapáček Marek</t>
  </si>
  <si>
    <t>Prosenice</t>
  </si>
  <si>
    <t>PŘEBOR MORAVSKÉ BRÁNY MUŽI</t>
  </si>
  <si>
    <t>PŘEBOR MORAVSKÉ BRÁNY ŽENY</t>
  </si>
  <si>
    <t>5. Grymovská PĚTKA a 2. přebor Moravské Brány, 22. 10. 2016</t>
  </si>
  <si>
    <t>Nečesaná Markéta</t>
  </si>
  <si>
    <t>Jancková Petra</t>
  </si>
  <si>
    <t>IS Kojetín</t>
  </si>
  <si>
    <t>Zdražil Petr</t>
  </si>
  <si>
    <t>Suška Pavel</t>
  </si>
  <si>
    <t>Otaslavice</t>
  </si>
  <si>
    <t>Orel Vyškov</t>
  </si>
  <si>
    <t>Kulíšková Andrea</t>
  </si>
  <si>
    <t>Grulichová Simona</t>
  </si>
  <si>
    <t>Chmelař Jan</t>
  </si>
  <si>
    <t>SK Slatinky</t>
  </si>
  <si>
    <t>Derka Radim</t>
  </si>
  <si>
    <t>Vysloužil Miloslav</t>
  </si>
  <si>
    <t>Horák Jaromír</t>
  </si>
  <si>
    <t>Teplákovky</t>
  </si>
  <si>
    <t>Mazal Zdeněk</t>
  </si>
  <si>
    <t>Chládek Vlastimil</t>
  </si>
  <si>
    <t>Chládková Lucie</t>
  </si>
  <si>
    <t>Pokluda Ondřej</t>
  </si>
  <si>
    <t>OKaFi Zlín</t>
  </si>
  <si>
    <t>Vinklárek Jiří</t>
  </si>
  <si>
    <t>TJ Rožnov p. Radhoštěm</t>
  </si>
  <si>
    <t>Skřeček Aleš</t>
  </si>
  <si>
    <t>AD Team</t>
  </si>
  <si>
    <t>Matějík Petr</t>
  </si>
  <si>
    <t>Cycloracing Olomouc</t>
  </si>
  <si>
    <t>Skřeček David</t>
  </si>
  <si>
    <t>Hradil Daniel</t>
  </si>
  <si>
    <t>Kelč</t>
  </si>
  <si>
    <t>Hrabal Tomáš</t>
  </si>
  <si>
    <t>Škarabela Michal</t>
  </si>
  <si>
    <t>Running to Verunka</t>
  </si>
  <si>
    <t>van Drack Klokan Team</t>
  </si>
  <si>
    <t>Fojtková Jitka</t>
  </si>
  <si>
    <t>Svoboda Marek</t>
  </si>
  <si>
    <t>Michalec Ondřej</t>
  </si>
  <si>
    <t>Michalec Zdeněk</t>
  </si>
  <si>
    <t>Brider S Olomouc</t>
  </si>
  <si>
    <t>Šustr Jiří</t>
  </si>
  <si>
    <t>Silný Team Uničov</t>
  </si>
  <si>
    <t>Gromus Petr</t>
  </si>
  <si>
    <t>Vivat Sport</t>
  </si>
  <si>
    <t>Gromusová Alexandra</t>
  </si>
  <si>
    <t>Jarcová</t>
  </si>
  <si>
    <t>Vaněk Martin</t>
  </si>
  <si>
    <t>Kokory</t>
  </si>
  <si>
    <t>Losertová Alena</t>
  </si>
  <si>
    <t>Zapro team</t>
  </si>
  <si>
    <t>Schilková Alexandra</t>
  </si>
  <si>
    <t>Crazy Runners Přerov</t>
  </si>
  <si>
    <t>Holá Magdaléna</t>
  </si>
  <si>
    <t>Grymov</t>
  </si>
  <si>
    <t>Chodilíková Alena</t>
  </si>
  <si>
    <t>5ZB</t>
  </si>
  <si>
    <t>7G10</t>
  </si>
  <si>
    <t>4GS</t>
  </si>
  <si>
    <t>6G5</t>
  </si>
  <si>
    <t>počet závodů</t>
  </si>
  <si>
    <t>součet umístění</t>
  </si>
  <si>
    <t>GRYMOVSKÝ POHÁR 2016 MUŽI</t>
  </si>
  <si>
    <t>GRYMOVSKÝ POHÁR 2016 ŽENY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</si>
</sst>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h]:mm:ss;@"/>
    <numFmt numFmtId="165" formatCode="h:mm:ss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8"/>
      <name val="Tahoma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164" fontId="19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6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17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64" fontId="22" fillId="0" borderId="0" xfId="0" applyNumberFormat="1" applyFont="1" applyAlignment="1">
      <alignment/>
    </xf>
    <xf numFmtId="0" fontId="22" fillId="0" borderId="0" xfId="0" applyFont="1" applyFill="1" applyAlignment="1">
      <alignment horizontal="center"/>
    </xf>
    <xf numFmtId="164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9" fillId="19" borderId="0" xfId="0" applyFont="1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5"/>
  <sheetViews>
    <sheetView tabSelected="1" view="pageBreakPreview" zoomScaleNormal="11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2" customWidth="1"/>
    <col min="2" max="2" width="21.00390625" style="2" customWidth="1"/>
    <col min="3" max="3" width="5.421875" style="2" customWidth="1"/>
    <col min="4" max="4" width="6.421875" style="2" bestFit="1" customWidth="1"/>
    <col min="5" max="5" width="23.7109375" style="3" bestFit="1" customWidth="1"/>
    <col min="6" max="6" width="13.8515625" style="3" customWidth="1"/>
    <col min="7" max="7" width="4.7109375" style="3" bestFit="1" customWidth="1"/>
    <col min="8" max="8" width="11.57421875" style="8" customWidth="1"/>
    <col min="9" max="16384" width="9.140625" style="2" customWidth="1"/>
  </cols>
  <sheetData>
    <row r="1" spans="1:6" ht="16.5">
      <c r="A1" s="11" t="s">
        <v>110</v>
      </c>
      <c r="F1" s="3" t="s">
        <v>72</v>
      </c>
    </row>
    <row r="2" spans="1:8" s="1" customFormat="1" ht="16.5">
      <c r="A2" s="5" t="s">
        <v>64</v>
      </c>
      <c r="B2" s="1" t="s">
        <v>2</v>
      </c>
      <c r="C2" s="1" t="s">
        <v>3</v>
      </c>
      <c r="D2" s="1" t="s">
        <v>4</v>
      </c>
      <c r="E2" s="6" t="s">
        <v>5</v>
      </c>
      <c r="F2" s="6" t="s">
        <v>6</v>
      </c>
      <c r="G2" s="6" t="s">
        <v>7</v>
      </c>
      <c r="H2" s="12" t="s">
        <v>8</v>
      </c>
    </row>
    <row r="3" spans="1:8" s="1" customFormat="1" ht="16.5">
      <c r="A3" s="5" t="s">
        <v>65</v>
      </c>
      <c r="H3" s="12"/>
    </row>
    <row r="4" spans="1:8" s="1" customFormat="1" ht="16.5">
      <c r="A4" s="1">
        <v>1</v>
      </c>
      <c r="B4" s="13" t="s">
        <v>76</v>
      </c>
      <c r="C4" s="7">
        <v>12</v>
      </c>
      <c r="D4" s="7">
        <v>1998</v>
      </c>
      <c r="E4" s="7" t="s">
        <v>52</v>
      </c>
      <c r="F4" s="9">
        <v>0.01119212962962963</v>
      </c>
      <c r="G4" s="9" t="s">
        <v>13</v>
      </c>
      <c r="H4" s="18" t="s">
        <v>0</v>
      </c>
    </row>
    <row r="5" spans="1:8" s="1" customFormat="1" ht="16.5">
      <c r="A5" s="1">
        <v>2</v>
      </c>
      <c r="B5" s="14" t="s">
        <v>26</v>
      </c>
      <c r="C5" s="7">
        <v>73</v>
      </c>
      <c r="D5" s="7">
        <v>1982</v>
      </c>
      <c r="E5" s="9" t="s">
        <v>27</v>
      </c>
      <c r="F5" s="9">
        <v>0.011423611111111112</v>
      </c>
      <c r="G5" s="9" t="s">
        <v>13</v>
      </c>
      <c r="H5" s="15" t="s">
        <v>0</v>
      </c>
    </row>
    <row r="6" spans="1:8" ht="16.5">
      <c r="A6" s="1">
        <v>3</v>
      </c>
      <c r="B6" s="13" t="s">
        <v>100</v>
      </c>
      <c r="C6" s="7">
        <v>41</v>
      </c>
      <c r="D6" s="7">
        <v>1983</v>
      </c>
      <c r="E6" s="7" t="s">
        <v>18</v>
      </c>
      <c r="F6" s="9">
        <v>0.011793981481481482</v>
      </c>
      <c r="G6" s="9" t="s">
        <v>13</v>
      </c>
      <c r="H6" s="18" t="s">
        <v>0</v>
      </c>
    </row>
    <row r="7" spans="1:8" ht="16.5">
      <c r="A7" s="1">
        <v>4</v>
      </c>
      <c r="B7" s="13" t="s">
        <v>85</v>
      </c>
      <c r="C7" s="7">
        <v>30</v>
      </c>
      <c r="D7" s="7">
        <v>1983</v>
      </c>
      <c r="E7" s="7" t="s">
        <v>74</v>
      </c>
      <c r="F7" s="9">
        <v>0.012037037037037035</v>
      </c>
      <c r="G7" s="9" t="s">
        <v>13</v>
      </c>
      <c r="H7" s="18" t="s">
        <v>0</v>
      </c>
    </row>
    <row r="8" spans="1:8" ht="16.5">
      <c r="A8" s="1">
        <v>5</v>
      </c>
      <c r="B8" s="14" t="s">
        <v>56</v>
      </c>
      <c r="C8" s="7">
        <v>78</v>
      </c>
      <c r="D8" s="7">
        <v>1994</v>
      </c>
      <c r="E8" s="9" t="s">
        <v>57</v>
      </c>
      <c r="F8" s="9">
        <v>0.012233796296296296</v>
      </c>
      <c r="G8" s="9" t="s">
        <v>13</v>
      </c>
      <c r="H8" s="15" t="s">
        <v>0</v>
      </c>
    </row>
    <row r="9" spans="1:8" ht="16.5">
      <c r="A9" s="1">
        <v>6</v>
      </c>
      <c r="B9" s="13" t="s">
        <v>55</v>
      </c>
      <c r="C9" s="7">
        <v>52</v>
      </c>
      <c r="D9" s="7">
        <v>1989</v>
      </c>
      <c r="E9" s="7" t="s">
        <v>73</v>
      </c>
      <c r="F9" s="9">
        <v>0.01238425925925926</v>
      </c>
      <c r="G9" s="9" t="s">
        <v>13</v>
      </c>
      <c r="H9" s="18" t="s">
        <v>0</v>
      </c>
    </row>
    <row r="10" spans="1:8" ht="16.5">
      <c r="A10" s="1">
        <v>7</v>
      </c>
      <c r="B10" s="5" t="s">
        <v>87</v>
      </c>
      <c r="C10" s="4">
        <v>85</v>
      </c>
      <c r="D10" s="4">
        <v>1988</v>
      </c>
      <c r="E10" s="3" t="s">
        <v>18</v>
      </c>
      <c r="F10" s="3">
        <v>0.012604166666666666</v>
      </c>
      <c r="G10" s="3" t="s">
        <v>13</v>
      </c>
      <c r="H10" s="8" t="s">
        <v>0</v>
      </c>
    </row>
    <row r="11" spans="1:8" ht="16.5">
      <c r="A11" s="1">
        <v>8</v>
      </c>
      <c r="B11" s="13" t="s">
        <v>98</v>
      </c>
      <c r="C11" s="7">
        <v>68</v>
      </c>
      <c r="D11" s="7">
        <v>2001</v>
      </c>
      <c r="E11" s="7" t="s">
        <v>143</v>
      </c>
      <c r="F11" s="9">
        <v>0.012615740740740742</v>
      </c>
      <c r="G11" s="9" t="s">
        <v>13</v>
      </c>
      <c r="H11" s="18" t="s">
        <v>0</v>
      </c>
    </row>
    <row r="12" spans="1:8" ht="13.5" customHeight="1">
      <c r="A12" s="1">
        <v>9</v>
      </c>
      <c r="B12" s="14" t="s">
        <v>96</v>
      </c>
      <c r="C12" s="7">
        <v>79</v>
      </c>
      <c r="D12" s="7">
        <v>1979</v>
      </c>
      <c r="E12" s="9" t="s">
        <v>134</v>
      </c>
      <c r="F12" s="9">
        <v>0.012708333333333334</v>
      </c>
      <c r="G12" s="9" t="s">
        <v>13</v>
      </c>
      <c r="H12" s="15" t="s">
        <v>0</v>
      </c>
    </row>
    <row r="13" spans="1:8" ht="16.5">
      <c r="A13" s="1">
        <v>10</v>
      </c>
      <c r="B13" s="13" t="s">
        <v>145</v>
      </c>
      <c r="C13" s="7">
        <v>74</v>
      </c>
      <c r="D13" s="7">
        <v>1995</v>
      </c>
      <c r="E13" s="9" t="s">
        <v>134</v>
      </c>
      <c r="F13" s="9">
        <v>0.012824074074074073</v>
      </c>
      <c r="G13" s="9" t="s">
        <v>13</v>
      </c>
      <c r="H13" s="15" t="s">
        <v>0</v>
      </c>
    </row>
    <row r="14" spans="1:8" ht="16.5">
      <c r="A14" s="1">
        <v>11</v>
      </c>
      <c r="B14" s="13" t="s">
        <v>122</v>
      </c>
      <c r="C14" s="7">
        <v>40</v>
      </c>
      <c r="D14" s="7">
        <v>1991</v>
      </c>
      <c r="E14" s="7" t="s">
        <v>20</v>
      </c>
      <c r="F14" s="9">
        <v>0.01283564814814815</v>
      </c>
      <c r="G14" s="9" t="s">
        <v>13</v>
      </c>
      <c r="H14" s="18" t="s">
        <v>0</v>
      </c>
    </row>
    <row r="15" spans="1:8" ht="16.5">
      <c r="A15" s="1">
        <v>12</v>
      </c>
      <c r="B15" s="13" t="s">
        <v>140</v>
      </c>
      <c r="C15" s="7">
        <v>66</v>
      </c>
      <c r="D15" s="10">
        <v>1985</v>
      </c>
      <c r="E15" s="7" t="s">
        <v>46</v>
      </c>
      <c r="F15" s="9">
        <v>0.012847222222222223</v>
      </c>
      <c r="G15" s="9" t="s">
        <v>13</v>
      </c>
      <c r="H15" s="18" t="s">
        <v>0</v>
      </c>
    </row>
    <row r="16" spans="1:8" ht="16.5">
      <c r="A16" s="1">
        <v>13</v>
      </c>
      <c r="B16" s="13" t="s">
        <v>78</v>
      </c>
      <c r="C16" s="7">
        <v>37</v>
      </c>
      <c r="D16" s="7">
        <v>1980</v>
      </c>
      <c r="E16" s="7" t="s">
        <v>27</v>
      </c>
      <c r="F16" s="9">
        <v>0.013136574074074077</v>
      </c>
      <c r="G16" s="9" t="s">
        <v>13</v>
      </c>
      <c r="H16" s="18" t="s">
        <v>0</v>
      </c>
    </row>
    <row r="17" spans="1:8" ht="16.5">
      <c r="A17" s="1">
        <v>14</v>
      </c>
      <c r="B17" s="13" t="s">
        <v>123</v>
      </c>
      <c r="C17" s="7">
        <v>43</v>
      </c>
      <c r="D17" s="7">
        <v>1986</v>
      </c>
      <c r="E17" s="7" t="s">
        <v>105</v>
      </c>
      <c r="F17" s="9">
        <v>0.013171296296296294</v>
      </c>
      <c r="G17" s="9" t="s">
        <v>13</v>
      </c>
      <c r="H17" s="18" t="s">
        <v>0</v>
      </c>
    </row>
    <row r="18" spans="1:8" ht="16.5">
      <c r="A18" s="1">
        <v>15</v>
      </c>
      <c r="B18" s="14" t="s">
        <v>149</v>
      </c>
      <c r="C18" s="7">
        <v>75</v>
      </c>
      <c r="D18" s="7">
        <v>1980</v>
      </c>
      <c r="E18" s="9" t="s">
        <v>150</v>
      </c>
      <c r="F18" s="9">
        <v>0.01347222222222222</v>
      </c>
      <c r="G18" s="9" t="s">
        <v>13</v>
      </c>
      <c r="H18" s="15" t="s">
        <v>0</v>
      </c>
    </row>
    <row r="19" spans="1:8" ht="16.5">
      <c r="A19" s="1">
        <v>16</v>
      </c>
      <c r="B19" s="5" t="s">
        <v>60</v>
      </c>
      <c r="C19" s="4">
        <v>87</v>
      </c>
      <c r="D19" s="4">
        <v>1986</v>
      </c>
      <c r="E19" s="3" t="s">
        <v>18</v>
      </c>
      <c r="F19" s="3">
        <v>0.013495370370370371</v>
      </c>
      <c r="G19" s="3" t="s">
        <v>13</v>
      </c>
      <c r="H19" s="8" t="s">
        <v>0</v>
      </c>
    </row>
    <row r="20" spans="1:8" ht="16.5">
      <c r="A20" s="1">
        <v>17</v>
      </c>
      <c r="B20" s="13" t="s">
        <v>91</v>
      </c>
      <c r="C20" s="7">
        <v>9</v>
      </c>
      <c r="D20" s="7">
        <v>1986</v>
      </c>
      <c r="E20" s="7" t="s">
        <v>160</v>
      </c>
      <c r="F20" s="9">
        <v>0.013611111111111114</v>
      </c>
      <c r="G20" s="9" t="s">
        <v>13</v>
      </c>
      <c r="H20" s="18" t="s">
        <v>0</v>
      </c>
    </row>
    <row r="21" spans="1:8" ht="16.5">
      <c r="A21" s="1">
        <v>18</v>
      </c>
      <c r="B21" s="13" t="s">
        <v>126</v>
      </c>
      <c r="C21" s="10">
        <v>48</v>
      </c>
      <c r="D21" s="10">
        <v>1981</v>
      </c>
      <c r="E21" s="10" t="s">
        <v>54</v>
      </c>
      <c r="F21" s="9">
        <v>0.013634259259259257</v>
      </c>
      <c r="G21" s="9" t="s">
        <v>13</v>
      </c>
      <c r="H21" s="18" t="s">
        <v>0</v>
      </c>
    </row>
    <row r="22" spans="1:8" ht="16.5">
      <c r="A22" s="1">
        <v>19</v>
      </c>
      <c r="B22" s="13" t="s">
        <v>146</v>
      </c>
      <c r="C22" s="10">
        <v>72</v>
      </c>
      <c r="D22" s="10">
        <v>1998</v>
      </c>
      <c r="E22" s="9" t="s">
        <v>46</v>
      </c>
      <c r="F22" s="9">
        <v>0.013738425925925926</v>
      </c>
      <c r="G22" s="9" t="s">
        <v>13</v>
      </c>
      <c r="H22" s="15" t="s">
        <v>0</v>
      </c>
    </row>
    <row r="23" spans="1:8" s="1" customFormat="1" ht="16.5">
      <c r="A23" s="1">
        <v>20</v>
      </c>
      <c r="B23" s="13" t="s">
        <v>124</v>
      </c>
      <c r="C23" s="7">
        <v>47</v>
      </c>
      <c r="D23" s="10">
        <v>1992</v>
      </c>
      <c r="E23" s="7" t="s">
        <v>125</v>
      </c>
      <c r="F23" s="9">
        <v>0.014502314814814815</v>
      </c>
      <c r="G23" s="9" t="s">
        <v>13</v>
      </c>
      <c r="H23" s="18" t="s">
        <v>0</v>
      </c>
    </row>
    <row r="24" spans="1:8" s="1" customFormat="1" ht="16.5">
      <c r="A24" s="1">
        <v>21</v>
      </c>
      <c r="B24" s="14" t="s">
        <v>137</v>
      </c>
      <c r="C24" s="7">
        <v>63</v>
      </c>
      <c r="D24" s="7">
        <v>2002</v>
      </c>
      <c r="E24" s="9" t="s">
        <v>34</v>
      </c>
      <c r="F24" s="9">
        <v>0.014780092592592595</v>
      </c>
      <c r="G24" s="9" t="s">
        <v>13</v>
      </c>
      <c r="H24" s="15" t="s">
        <v>0</v>
      </c>
    </row>
    <row r="25" spans="1:8" s="1" customFormat="1" ht="16.5">
      <c r="A25" s="1">
        <v>22</v>
      </c>
      <c r="B25" s="14" t="s">
        <v>30</v>
      </c>
      <c r="C25" s="7">
        <v>76</v>
      </c>
      <c r="D25" s="7">
        <v>1977</v>
      </c>
      <c r="E25" s="9" t="s">
        <v>31</v>
      </c>
      <c r="F25" s="9">
        <v>0.015150462962962963</v>
      </c>
      <c r="G25" s="9" t="s">
        <v>13</v>
      </c>
      <c r="H25" s="15" t="s">
        <v>0</v>
      </c>
    </row>
    <row r="26" spans="1:8" s="1" customFormat="1" ht="16.5">
      <c r="A26" s="1">
        <v>23</v>
      </c>
      <c r="B26" s="13" t="s">
        <v>138</v>
      </c>
      <c r="C26" s="7">
        <v>64</v>
      </c>
      <c r="D26" s="7">
        <v>1978</v>
      </c>
      <c r="E26" s="7" t="s">
        <v>139</v>
      </c>
      <c r="F26" s="9">
        <v>0.01556712962962963</v>
      </c>
      <c r="G26" s="9" t="s">
        <v>13</v>
      </c>
      <c r="H26" s="18" t="s">
        <v>0</v>
      </c>
    </row>
    <row r="27" spans="1:8" s="1" customFormat="1" ht="16.5">
      <c r="A27" s="1">
        <v>24</v>
      </c>
      <c r="B27" s="14" t="s">
        <v>17</v>
      </c>
      <c r="C27" s="7">
        <v>70</v>
      </c>
      <c r="D27" s="7">
        <v>1978</v>
      </c>
      <c r="E27" s="9" t="s">
        <v>148</v>
      </c>
      <c r="F27" s="9">
        <v>0.017870370370370373</v>
      </c>
      <c r="G27" s="9" t="s">
        <v>13</v>
      </c>
      <c r="H27" s="15" t="s">
        <v>0</v>
      </c>
    </row>
    <row r="28" spans="1:8" s="1" customFormat="1" ht="16.5">
      <c r="A28" s="1">
        <v>25</v>
      </c>
      <c r="B28" s="13" t="s">
        <v>127</v>
      </c>
      <c r="C28" s="7">
        <v>49</v>
      </c>
      <c r="D28" s="10">
        <v>1981</v>
      </c>
      <c r="E28" s="7" t="s">
        <v>54</v>
      </c>
      <c r="F28" s="9">
        <v>0.019050925925925926</v>
      </c>
      <c r="G28" s="9" t="s">
        <v>13</v>
      </c>
      <c r="H28" s="18" t="s">
        <v>0</v>
      </c>
    </row>
    <row r="29" spans="1:8" s="1" customFormat="1" ht="16.5">
      <c r="A29" s="5" t="s">
        <v>66</v>
      </c>
      <c r="B29" s="13"/>
      <c r="C29" s="7"/>
      <c r="D29" s="10"/>
      <c r="E29" s="7"/>
      <c r="F29" s="9"/>
      <c r="G29" s="9"/>
      <c r="H29" s="18"/>
    </row>
    <row r="30" spans="1:8" s="1" customFormat="1" ht="16.5">
      <c r="A30" s="1">
        <v>1</v>
      </c>
      <c r="B30" s="13" t="s">
        <v>24</v>
      </c>
      <c r="C30" s="7">
        <v>1</v>
      </c>
      <c r="D30" s="7">
        <v>1975</v>
      </c>
      <c r="E30" s="7" t="s">
        <v>15</v>
      </c>
      <c r="F30" s="9">
        <v>0.011249999999999998</v>
      </c>
      <c r="G30" s="9" t="s">
        <v>13</v>
      </c>
      <c r="H30" s="18" t="s">
        <v>9</v>
      </c>
    </row>
    <row r="31" spans="1:8" s="1" customFormat="1" ht="16.5">
      <c r="A31" s="1">
        <v>2</v>
      </c>
      <c r="B31" s="13" t="s">
        <v>16</v>
      </c>
      <c r="C31" s="10">
        <v>36</v>
      </c>
      <c r="D31" s="10">
        <v>1970</v>
      </c>
      <c r="E31" s="10" t="s">
        <v>21</v>
      </c>
      <c r="F31" s="9">
        <v>0.01136574074074074</v>
      </c>
      <c r="G31" s="9" t="s">
        <v>13</v>
      </c>
      <c r="H31" s="18" t="s">
        <v>9</v>
      </c>
    </row>
    <row r="32" spans="1:8" s="1" customFormat="1" ht="16.5">
      <c r="A32" s="1">
        <v>3</v>
      </c>
      <c r="B32" s="1" t="s">
        <v>38</v>
      </c>
      <c r="C32" s="2">
        <v>92</v>
      </c>
      <c r="D32" s="2">
        <v>1972</v>
      </c>
      <c r="E32" s="3" t="s">
        <v>39</v>
      </c>
      <c r="F32" s="3">
        <v>0.012256944444444444</v>
      </c>
      <c r="G32" s="3" t="s">
        <v>13</v>
      </c>
      <c r="H32" s="8" t="s">
        <v>9</v>
      </c>
    </row>
    <row r="33" spans="1:8" s="1" customFormat="1" ht="16.5">
      <c r="A33" s="1">
        <v>4</v>
      </c>
      <c r="B33" s="13" t="s">
        <v>33</v>
      </c>
      <c r="C33" s="7">
        <v>27</v>
      </c>
      <c r="D33" s="7">
        <v>1975</v>
      </c>
      <c r="E33" s="7" t="s">
        <v>18</v>
      </c>
      <c r="F33" s="9">
        <v>0.013055555555555556</v>
      </c>
      <c r="G33" s="9" t="s">
        <v>13</v>
      </c>
      <c r="H33" s="18" t="s">
        <v>9</v>
      </c>
    </row>
    <row r="34" spans="1:8" s="1" customFormat="1" ht="16.5">
      <c r="A34" s="1">
        <v>5</v>
      </c>
      <c r="B34" s="13" t="s">
        <v>120</v>
      </c>
      <c r="C34" s="7">
        <v>39</v>
      </c>
      <c r="D34" s="7">
        <v>1975</v>
      </c>
      <c r="E34" s="7" t="s">
        <v>121</v>
      </c>
      <c r="F34" s="9">
        <v>0.013125</v>
      </c>
      <c r="G34" s="9" t="s">
        <v>13</v>
      </c>
      <c r="H34" s="18" t="s">
        <v>9</v>
      </c>
    </row>
    <row r="35" spans="1:8" s="1" customFormat="1" ht="16.5">
      <c r="A35" s="1">
        <v>6</v>
      </c>
      <c r="B35" s="13" t="s">
        <v>59</v>
      </c>
      <c r="C35" s="7">
        <v>38</v>
      </c>
      <c r="D35" s="7">
        <v>1973</v>
      </c>
      <c r="E35" s="7" t="s">
        <v>27</v>
      </c>
      <c r="F35" s="9">
        <v>0.013148148148148147</v>
      </c>
      <c r="G35" s="9" t="s">
        <v>13</v>
      </c>
      <c r="H35" s="18" t="s">
        <v>9</v>
      </c>
    </row>
    <row r="36" spans="1:8" s="1" customFormat="1" ht="16.5">
      <c r="A36" s="1">
        <v>7</v>
      </c>
      <c r="B36" s="13" t="s">
        <v>77</v>
      </c>
      <c r="C36" s="7">
        <v>25</v>
      </c>
      <c r="D36" s="7">
        <v>1968</v>
      </c>
      <c r="E36" s="7" t="s">
        <v>116</v>
      </c>
      <c r="F36" s="9">
        <v>0.01315972222222222</v>
      </c>
      <c r="G36" s="9" t="s">
        <v>13</v>
      </c>
      <c r="H36" s="18" t="s">
        <v>9</v>
      </c>
    </row>
    <row r="37" spans="1:8" s="1" customFormat="1" ht="16.5">
      <c r="A37" s="1">
        <v>8</v>
      </c>
      <c r="B37" s="13" t="s">
        <v>133</v>
      </c>
      <c r="C37" s="7">
        <v>60</v>
      </c>
      <c r="D37" s="7">
        <v>1974</v>
      </c>
      <c r="E37" s="7" t="s">
        <v>134</v>
      </c>
      <c r="F37" s="9">
        <v>0.013368055555555557</v>
      </c>
      <c r="G37" s="9" t="s">
        <v>13</v>
      </c>
      <c r="H37" s="18" t="s">
        <v>9</v>
      </c>
    </row>
    <row r="38" spans="1:8" s="1" customFormat="1" ht="16.5">
      <c r="A38" s="1">
        <v>9</v>
      </c>
      <c r="B38" s="14" t="s">
        <v>147</v>
      </c>
      <c r="C38" s="7">
        <v>71</v>
      </c>
      <c r="D38" s="7">
        <v>1968</v>
      </c>
      <c r="E38" s="9" t="s">
        <v>46</v>
      </c>
      <c r="F38" s="9">
        <v>0.013668981481481482</v>
      </c>
      <c r="G38" s="9" t="s">
        <v>13</v>
      </c>
      <c r="H38" s="15" t="s">
        <v>9</v>
      </c>
    </row>
    <row r="39" spans="1:8" s="1" customFormat="1" ht="16.5">
      <c r="A39" s="1">
        <v>10</v>
      </c>
      <c r="B39" s="13" t="s">
        <v>141</v>
      </c>
      <c r="C39" s="10">
        <v>67</v>
      </c>
      <c r="D39" s="10">
        <v>1974</v>
      </c>
      <c r="E39" s="10" t="s">
        <v>142</v>
      </c>
      <c r="F39" s="9">
        <v>0.013680555555555555</v>
      </c>
      <c r="G39" s="9" t="s">
        <v>13</v>
      </c>
      <c r="H39" s="18" t="s">
        <v>9</v>
      </c>
    </row>
    <row r="40" spans="1:8" s="1" customFormat="1" ht="16.5">
      <c r="A40" s="1">
        <v>11</v>
      </c>
      <c r="B40" s="13" t="s">
        <v>129</v>
      </c>
      <c r="C40" s="7">
        <v>55</v>
      </c>
      <c r="D40" s="7">
        <v>1969</v>
      </c>
      <c r="E40" s="7" t="s">
        <v>130</v>
      </c>
      <c r="F40" s="9">
        <v>0.013726851851851851</v>
      </c>
      <c r="G40" s="9" t="s">
        <v>13</v>
      </c>
      <c r="H40" s="18" t="s">
        <v>9</v>
      </c>
    </row>
    <row r="41" spans="1:8" s="1" customFormat="1" ht="16.5">
      <c r="A41" s="1">
        <v>12</v>
      </c>
      <c r="B41" s="13" t="s">
        <v>81</v>
      </c>
      <c r="C41" s="10">
        <v>62</v>
      </c>
      <c r="D41" s="10">
        <v>1974</v>
      </c>
      <c r="E41" s="10" t="s">
        <v>34</v>
      </c>
      <c r="F41" s="9">
        <v>0.013761574074074074</v>
      </c>
      <c r="G41" s="9" t="s">
        <v>13</v>
      </c>
      <c r="H41" s="18" t="s">
        <v>9</v>
      </c>
    </row>
    <row r="42" spans="1:8" s="1" customFormat="1" ht="16.5">
      <c r="A42" s="1">
        <v>13</v>
      </c>
      <c r="B42" s="13" t="s">
        <v>19</v>
      </c>
      <c r="C42" s="7">
        <v>46</v>
      </c>
      <c r="D42" s="7">
        <v>1976</v>
      </c>
      <c r="E42" s="7" t="s">
        <v>20</v>
      </c>
      <c r="F42" s="9">
        <v>0.013773148148148147</v>
      </c>
      <c r="G42" s="9" t="s">
        <v>13</v>
      </c>
      <c r="H42" s="18" t="s">
        <v>9</v>
      </c>
    </row>
    <row r="43" spans="1:8" s="1" customFormat="1" ht="16.5">
      <c r="A43" s="1">
        <v>14</v>
      </c>
      <c r="B43" s="5" t="s">
        <v>58</v>
      </c>
      <c r="C43" s="4">
        <v>83</v>
      </c>
      <c r="D43" s="4">
        <v>1973</v>
      </c>
      <c r="E43" s="3" t="s">
        <v>14</v>
      </c>
      <c r="F43" s="3">
        <v>0.013784722222222224</v>
      </c>
      <c r="G43" s="3" t="s">
        <v>13</v>
      </c>
      <c r="H43" s="8" t="s">
        <v>9</v>
      </c>
    </row>
    <row r="44" spans="1:8" s="1" customFormat="1" ht="16.5">
      <c r="A44" s="1">
        <v>15</v>
      </c>
      <c r="B44" s="13" t="s">
        <v>106</v>
      </c>
      <c r="C44" s="7">
        <v>65</v>
      </c>
      <c r="D44" s="7">
        <v>1976</v>
      </c>
      <c r="E44" s="7" t="s">
        <v>107</v>
      </c>
      <c r="F44" s="9">
        <v>0.01537037037037037</v>
      </c>
      <c r="G44" s="9" t="s">
        <v>13</v>
      </c>
      <c r="H44" s="18" t="s">
        <v>9</v>
      </c>
    </row>
    <row r="45" spans="1:8" s="1" customFormat="1" ht="16.5">
      <c r="A45" s="1">
        <v>16</v>
      </c>
      <c r="B45" s="1" t="s">
        <v>155</v>
      </c>
      <c r="C45" s="2">
        <v>84</v>
      </c>
      <c r="D45" s="2">
        <v>1973</v>
      </c>
      <c r="E45" s="3" t="s">
        <v>156</v>
      </c>
      <c r="F45" s="3">
        <v>0.01570601851851852</v>
      </c>
      <c r="G45" s="3" t="s">
        <v>13</v>
      </c>
      <c r="H45" s="8" t="s">
        <v>9</v>
      </c>
    </row>
    <row r="46" spans="1:8" s="1" customFormat="1" ht="16.5">
      <c r="A46" s="5" t="s">
        <v>67</v>
      </c>
      <c r="C46" s="2"/>
      <c r="D46" s="2"/>
      <c r="E46" s="3"/>
      <c r="F46" s="3"/>
      <c r="G46" s="3"/>
      <c r="H46" s="8"/>
    </row>
    <row r="47" spans="1:8" s="1" customFormat="1" ht="16.5">
      <c r="A47" s="1">
        <v>1</v>
      </c>
      <c r="B47" s="13" t="s">
        <v>44</v>
      </c>
      <c r="C47" s="7">
        <v>24</v>
      </c>
      <c r="D47" s="7">
        <v>1962</v>
      </c>
      <c r="E47" s="7" t="s">
        <v>18</v>
      </c>
      <c r="F47" s="9">
        <v>0.01273148148148148</v>
      </c>
      <c r="G47" s="9" t="s">
        <v>13</v>
      </c>
      <c r="H47" s="18" t="s">
        <v>40</v>
      </c>
    </row>
    <row r="48" spans="1:8" s="1" customFormat="1" ht="16.5">
      <c r="A48" s="1">
        <v>2</v>
      </c>
      <c r="B48" s="13" t="s">
        <v>135</v>
      </c>
      <c r="C48" s="7">
        <v>61</v>
      </c>
      <c r="D48" s="7">
        <v>1964</v>
      </c>
      <c r="E48" s="7" t="s">
        <v>136</v>
      </c>
      <c r="F48" s="9">
        <v>0.013113425925925926</v>
      </c>
      <c r="G48" s="9" t="s">
        <v>13</v>
      </c>
      <c r="H48" s="18" t="s">
        <v>40</v>
      </c>
    </row>
    <row r="49" spans="1:8" s="1" customFormat="1" ht="16.5">
      <c r="A49" s="1">
        <v>3</v>
      </c>
      <c r="B49" s="13" t="s">
        <v>53</v>
      </c>
      <c r="C49" s="10">
        <v>31</v>
      </c>
      <c r="D49" s="10">
        <v>1963</v>
      </c>
      <c r="E49" s="10" t="s">
        <v>18</v>
      </c>
      <c r="F49" s="9">
        <v>0.013564814814814816</v>
      </c>
      <c r="G49" s="9" t="s">
        <v>13</v>
      </c>
      <c r="H49" s="18" t="s">
        <v>40</v>
      </c>
    </row>
    <row r="50" spans="1:8" s="1" customFormat="1" ht="16.5">
      <c r="A50" s="1">
        <v>4</v>
      </c>
      <c r="B50" s="13" t="s">
        <v>89</v>
      </c>
      <c r="C50" s="7">
        <v>56</v>
      </c>
      <c r="D50" s="7">
        <v>1965</v>
      </c>
      <c r="E50" s="7" t="s">
        <v>18</v>
      </c>
      <c r="F50" s="9">
        <v>0.01375</v>
      </c>
      <c r="G50" s="9" t="s">
        <v>13</v>
      </c>
      <c r="H50" s="18" t="s">
        <v>40</v>
      </c>
    </row>
    <row r="51" spans="1:8" s="1" customFormat="1" ht="16.5">
      <c r="A51" s="1">
        <v>5</v>
      </c>
      <c r="B51" s="13" t="s">
        <v>131</v>
      </c>
      <c r="C51" s="7">
        <v>58</v>
      </c>
      <c r="D51" s="7">
        <v>1961</v>
      </c>
      <c r="E51" s="7" t="s">
        <v>132</v>
      </c>
      <c r="F51" s="9">
        <v>0.014166666666666666</v>
      </c>
      <c r="G51" s="9" t="s">
        <v>13</v>
      </c>
      <c r="H51" s="18" t="s">
        <v>40</v>
      </c>
    </row>
    <row r="52" spans="1:8" s="1" customFormat="1" ht="16.5">
      <c r="A52" s="1">
        <v>6</v>
      </c>
      <c r="B52" s="13" t="s">
        <v>114</v>
      </c>
      <c r="C52" s="7">
        <v>22</v>
      </c>
      <c r="D52" s="7">
        <v>1957</v>
      </c>
      <c r="E52" s="7" t="s">
        <v>113</v>
      </c>
      <c r="F52" s="9">
        <v>0.01494212962962963</v>
      </c>
      <c r="G52" s="9" t="s">
        <v>13</v>
      </c>
      <c r="H52" s="18" t="s">
        <v>40</v>
      </c>
    </row>
    <row r="53" spans="1:8" s="1" customFormat="1" ht="16.5">
      <c r="A53" s="1">
        <v>7</v>
      </c>
      <c r="B53" s="13" t="s">
        <v>115</v>
      </c>
      <c r="C53" s="7">
        <v>15</v>
      </c>
      <c r="D53" s="7">
        <v>1964</v>
      </c>
      <c r="E53" s="7" t="s">
        <v>61</v>
      </c>
      <c r="F53" s="9">
        <v>0.01513888888888889</v>
      </c>
      <c r="G53" s="9" t="s">
        <v>13</v>
      </c>
      <c r="H53" s="18" t="s">
        <v>40</v>
      </c>
    </row>
    <row r="54" spans="1:8" s="1" customFormat="1" ht="16.5">
      <c r="A54" s="1">
        <v>8</v>
      </c>
      <c r="B54" s="13" t="s">
        <v>22</v>
      </c>
      <c r="C54" s="7">
        <v>32</v>
      </c>
      <c r="D54" s="7">
        <v>1960</v>
      </c>
      <c r="E54" s="7" t="s">
        <v>117</v>
      </c>
      <c r="F54" s="9">
        <v>0.015925925925925927</v>
      </c>
      <c r="G54" s="9" t="s">
        <v>13</v>
      </c>
      <c r="H54" s="18" t="s">
        <v>40</v>
      </c>
    </row>
    <row r="55" spans="1:8" s="1" customFormat="1" ht="16.5">
      <c r="A55" s="1">
        <v>9</v>
      </c>
      <c r="B55" s="13" t="s">
        <v>80</v>
      </c>
      <c r="C55" s="7">
        <v>26</v>
      </c>
      <c r="D55" s="7">
        <v>1959</v>
      </c>
      <c r="E55" s="7" t="s">
        <v>18</v>
      </c>
      <c r="F55" s="9">
        <v>0.016087962962962964</v>
      </c>
      <c r="G55" s="9" t="s">
        <v>13</v>
      </c>
      <c r="H55" s="18" t="s">
        <v>40</v>
      </c>
    </row>
    <row r="56" spans="1:8" s="1" customFormat="1" ht="16.5">
      <c r="A56" s="1">
        <v>10</v>
      </c>
      <c r="B56" s="1" t="s">
        <v>83</v>
      </c>
      <c r="C56" s="2">
        <v>88</v>
      </c>
      <c r="D56" s="2">
        <v>1957</v>
      </c>
      <c r="E56" s="3" t="s">
        <v>45</v>
      </c>
      <c r="F56" s="3">
        <v>0.016168981481481482</v>
      </c>
      <c r="G56" s="3" t="s">
        <v>13</v>
      </c>
      <c r="H56" s="8" t="s">
        <v>40</v>
      </c>
    </row>
    <row r="57" spans="1:8" ht="16.5">
      <c r="A57" s="1">
        <v>11</v>
      </c>
      <c r="B57" s="14" t="s">
        <v>88</v>
      </c>
      <c r="C57" s="7">
        <v>53</v>
      </c>
      <c r="D57" s="7">
        <v>1957</v>
      </c>
      <c r="E57" s="9" t="s">
        <v>23</v>
      </c>
      <c r="F57" s="9">
        <v>0.01628472222222222</v>
      </c>
      <c r="G57" s="9" t="s">
        <v>13</v>
      </c>
      <c r="H57" s="15" t="s">
        <v>40</v>
      </c>
    </row>
    <row r="58" spans="1:8" ht="16.5">
      <c r="A58" s="5" t="s">
        <v>68</v>
      </c>
      <c r="B58" s="14"/>
      <c r="C58" s="7"/>
      <c r="D58" s="7"/>
      <c r="E58" s="9"/>
      <c r="F58" s="9"/>
      <c r="G58" s="9"/>
      <c r="H58" s="15"/>
    </row>
    <row r="59" spans="1:8" s="1" customFormat="1" ht="16.5">
      <c r="A59" s="1">
        <v>1</v>
      </c>
      <c r="B59" s="13" t="s">
        <v>25</v>
      </c>
      <c r="C59" s="7">
        <v>54</v>
      </c>
      <c r="D59" s="7">
        <v>1952</v>
      </c>
      <c r="E59" s="7" t="s">
        <v>97</v>
      </c>
      <c r="F59" s="9">
        <v>0.014224537037037037</v>
      </c>
      <c r="G59" s="9" t="s">
        <v>13</v>
      </c>
      <c r="H59" s="18" t="s">
        <v>42</v>
      </c>
    </row>
    <row r="60" spans="1:8" s="1" customFormat="1" ht="16.5">
      <c r="A60" s="1">
        <v>2</v>
      </c>
      <c r="B60" s="13" t="s">
        <v>151</v>
      </c>
      <c r="C60" s="10">
        <v>80</v>
      </c>
      <c r="D60" s="10">
        <v>1956</v>
      </c>
      <c r="E60" s="9" t="s">
        <v>152</v>
      </c>
      <c r="F60" s="9">
        <v>0.014398148148148148</v>
      </c>
      <c r="G60" s="9" t="s">
        <v>13</v>
      </c>
      <c r="H60" s="15" t="s">
        <v>42</v>
      </c>
    </row>
    <row r="61" spans="1:8" s="1" customFormat="1" ht="16.5">
      <c r="A61" s="1">
        <v>3</v>
      </c>
      <c r="B61" s="13" t="s">
        <v>11</v>
      </c>
      <c r="C61" s="7">
        <v>11</v>
      </c>
      <c r="D61" s="7">
        <v>1955</v>
      </c>
      <c r="E61" s="7" t="s">
        <v>12</v>
      </c>
      <c r="F61" s="9">
        <v>0.014513888888888889</v>
      </c>
      <c r="G61" s="9" t="s">
        <v>13</v>
      </c>
      <c r="H61" s="18" t="s">
        <v>42</v>
      </c>
    </row>
    <row r="62" spans="1:8" ht="16.5">
      <c r="A62" s="1">
        <v>4</v>
      </c>
      <c r="B62" s="13" t="s">
        <v>47</v>
      </c>
      <c r="C62" s="7">
        <v>33</v>
      </c>
      <c r="D62" s="7">
        <v>1955</v>
      </c>
      <c r="E62" s="7" t="s">
        <v>18</v>
      </c>
      <c r="F62" s="9">
        <v>0.014537037037037038</v>
      </c>
      <c r="G62" s="9" t="s">
        <v>13</v>
      </c>
      <c r="H62" s="18" t="s">
        <v>42</v>
      </c>
    </row>
    <row r="63" spans="1:8" ht="16.5">
      <c r="A63" s="1">
        <v>5</v>
      </c>
      <c r="B63" s="13" t="s">
        <v>48</v>
      </c>
      <c r="C63" s="7">
        <v>17</v>
      </c>
      <c r="D63" s="7">
        <v>1947</v>
      </c>
      <c r="E63" s="7" t="s">
        <v>49</v>
      </c>
      <c r="F63" s="9">
        <v>0.01877314814814815</v>
      </c>
      <c r="G63" s="9" t="s">
        <v>13</v>
      </c>
      <c r="H63" s="18" t="s">
        <v>42</v>
      </c>
    </row>
    <row r="64" spans="1:8" ht="16.5">
      <c r="A64" s="1">
        <v>6</v>
      </c>
      <c r="B64" s="13" t="s">
        <v>95</v>
      </c>
      <c r="C64" s="7">
        <v>21</v>
      </c>
      <c r="D64" s="7">
        <v>1952</v>
      </c>
      <c r="E64" s="7" t="s">
        <v>14</v>
      </c>
      <c r="F64" s="9">
        <v>0.01989583333333333</v>
      </c>
      <c r="G64" s="9" t="s">
        <v>13</v>
      </c>
      <c r="H64" s="18" t="s">
        <v>42</v>
      </c>
    </row>
    <row r="65" spans="1:8" ht="16.5">
      <c r="A65" s="1">
        <v>7</v>
      </c>
      <c r="B65" s="13" t="s">
        <v>82</v>
      </c>
      <c r="C65" s="7">
        <v>18</v>
      </c>
      <c r="D65" s="7">
        <v>1952</v>
      </c>
      <c r="E65" s="7" t="s">
        <v>18</v>
      </c>
      <c r="F65" s="9">
        <v>0.020497685185185185</v>
      </c>
      <c r="G65" s="9" t="s">
        <v>13</v>
      </c>
      <c r="H65" s="18" t="s">
        <v>42</v>
      </c>
    </row>
    <row r="66" spans="1:8" ht="16.5">
      <c r="A66" s="5" t="s">
        <v>69</v>
      </c>
      <c r="B66" s="13"/>
      <c r="C66" s="7"/>
      <c r="D66" s="7"/>
      <c r="E66" s="7"/>
      <c r="F66" s="9"/>
      <c r="G66" s="9"/>
      <c r="H66" s="18"/>
    </row>
    <row r="67" spans="1:8" s="1" customFormat="1" ht="16.5">
      <c r="A67" s="1">
        <v>1</v>
      </c>
      <c r="B67" s="13" t="s">
        <v>35</v>
      </c>
      <c r="C67" s="7">
        <v>57</v>
      </c>
      <c r="D67" s="7">
        <v>1945</v>
      </c>
      <c r="E67" s="7" t="s">
        <v>79</v>
      </c>
      <c r="F67" s="9">
        <v>0.018414351851851852</v>
      </c>
      <c r="G67" s="9" t="s">
        <v>13</v>
      </c>
      <c r="H67" s="18" t="s">
        <v>43</v>
      </c>
    </row>
    <row r="68" spans="1:8" s="1" customFormat="1" ht="16.5">
      <c r="A68" s="1">
        <v>2</v>
      </c>
      <c r="B68" s="1" t="s">
        <v>63</v>
      </c>
      <c r="C68" s="2">
        <v>91</v>
      </c>
      <c r="D68" s="2">
        <v>1939</v>
      </c>
      <c r="E68" s="3" t="s">
        <v>62</v>
      </c>
      <c r="F68" s="3">
        <v>0.018969907407407408</v>
      </c>
      <c r="G68" s="3" t="s">
        <v>13</v>
      </c>
      <c r="H68" s="8" t="s">
        <v>43</v>
      </c>
    </row>
    <row r="69" spans="1:8" s="1" customFormat="1" ht="16.5">
      <c r="A69" s="1">
        <v>3</v>
      </c>
      <c r="B69" s="13" t="s">
        <v>50</v>
      </c>
      <c r="C69" s="7">
        <v>44</v>
      </c>
      <c r="D69" s="7">
        <v>1935</v>
      </c>
      <c r="E69" s="7" t="s">
        <v>51</v>
      </c>
      <c r="F69" s="9">
        <v>0.02478009259259259</v>
      </c>
      <c r="G69" s="9" t="s">
        <v>13</v>
      </c>
      <c r="H69" s="18" t="s">
        <v>43</v>
      </c>
    </row>
    <row r="70" spans="1:8" s="1" customFormat="1" ht="16.5">
      <c r="A70" s="5" t="s">
        <v>70</v>
      </c>
      <c r="B70" s="13"/>
      <c r="C70" s="7"/>
      <c r="D70" s="7"/>
      <c r="E70" s="7"/>
      <c r="F70" s="9"/>
      <c r="G70" s="9"/>
      <c r="H70" s="18"/>
    </row>
    <row r="71" spans="1:8" s="1" customFormat="1" ht="16.5">
      <c r="A71" s="1">
        <v>1</v>
      </c>
      <c r="B71" s="13" t="s">
        <v>86</v>
      </c>
      <c r="C71" s="7">
        <v>42</v>
      </c>
      <c r="D71" s="7">
        <v>1981</v>
      </c>
      <c r="E71" s="7" t="s">
        <v>74</v>
      </c>
      <c r="F71" s="9">
        <v>0.013657407407407408</v>
      </c>
      <c r="G71" s="9" t="s">
        <v>29</v>
      </c>
      <c r="H71" s="18" t="s">
        <v>1</v>
      </c>
    </row>
    <row r="72" spans="1:8" s="1" customFormat="1" ht="16.5">
      <c r="A72" s="1">
        <v>2</v>
      </c>
      <c r="B72" s="13" t="s">
        <v>84</v>
      </c>
      <c r="C72" s="7">
        <v>28</v>
      </c>
      <c r="D72" s="7">
        <v>1990</v>
      </c>
      <c r="E72" s="7" t="s">
        <v>18</v>
      </c>
      <c r="F72" s="9">
        <v>0.013715277777777778</v>
      </c>
      <c r="G72" s="9" t="s">
        <v>29</v>
      </c>
      <c r="H72" s="18" t="s">
        <v>1</v>
      </c>
    </row>
    <row r="73" spans="1:8" ht="16.5">
      <c r="A73" s="1">
        <v>3</v>
      </c>
      <c r="B73" s="13" t="s">
        <v>99</v>
      </c>
      <c r="C73" s="10">
        <v>14</v>
      </c>
      <c r="D73" s="10">
        <v>1977</v>
      </c>
      <c r="E73" s="10" t="s">
        <v>52</v>
      </c>
      <c r="F73" s="9">
        <v>0.01392361111111111</v>
      </c>
      <c r="G73" s="9" t="s">
        <v>29</v>
      </c>
      <c r="H73" s="18" t="s">
        <v>1</v>
      </c>
    </row>
    <row r="74" spans="1:8" s="1" customFormat="1" ht="16.5">
      <c r="A74" s="1">
        <v>4</v>
      </c>
      <c r="B74" s="13" t="s">
        <v>144</v>
      </c>
      <c r="C74" s="7">
        <v>69</v>
      </c>
      <c r="D74" s="7">
        <v>1987</v>
      </c>
      <c r="E74" s="7" t="s">
        <v>18</v>
      </c>
      <c r="F74" s="9">
        <v>0.014328703703703703</v>
      </c>
      <c r="G74" s="9" t="s">
        <v>29</v>
      </c>
      <c r="H74" s="18" t="s">
        <v>1</v>
      </c>
    </row>
    <row r="75" spans="1:8" s="1" customFormat="1" ht="16.5">
      <c r="A75" s="1">
        <v>5</v>
      </c>
      <c r="B75" s="5" t="s">
        <v>157</v>
      </c>
      <c r="C75" s="4">
        <v>86</v>
      </c>
      <c r="D75" s="4">
        <v>1988</v>
      </c>
      <c r="E75" s="3" t="s">
        <v>158</v>
      </c>
      <c r="F75" s="3">
        <v>0.01503472222222222</v>
      </c>
      <c r="G75" s="3" t="s">
        <v>29</v>
      </c>
      <c r="H75" s="8" t="s">
        <v>1</v>
      </c>
    </row>
    <row r="76" spans="1:8" s="1" customFormat="1" ht="16.5">
      <c r="A76" s="1">
        <v>6</v>
      </c>
      <c r="B76" s="5" t="s">
        <v>159</v>
      </c>
      <c r="C76" s="4">
        <v>89</v>
      </c>
      <c r="D76" s="4">
        <v>1981</v>
      </c>
      <c r="E76" s="3" t="s">
        <v>160</v>
      </c>
      <c r="F76" s="3">
        <v>0.01554398148148148</v>
      </c>
      <c r="G76" s="3" t="s">
        <v>29</v>
      </c>
      <c r="H76" s="8" t="s">
        <v>1</v>
      </c>
    </row>
    <row r="77" spans="1:8" s="1" customFormat="1" ht="16.5">
      <c r="A77" s="1">
        <v>7</v>
      </c>
      <c r="B77" s="13" t="s">
        <v>118</v>
      </c>
      <c r="C77" s="7">
        <v>34</v>
      </c>
      <c r="D77" s="7">
        <v>1992</v>
      </c>
      <c r="E77" s="7" t="s">
        <v>14</v>
      </c>
      <c r="F77" s="9">
        <v>0.015902777777777776</v>
      </c>
      <c r="G77" s="9" t="s">
        <v>29</v>
      </c>
      <c r="H77" s="18" t="s">
        <v>1</v>
      </c>
    </row>
    <row r="78" spans="1:8" s="1" customFormat="1" ht="16.5">
      <c r="A78" s="1">
        <v>8</v>
      </c>
      <c r="B78" s="13" t="s">
        <v>128</v>
      </c>
      <c r="C78" s="7">
        <v>50</v>
      </c>
      <c r="D78" s="7">
        <v>1982</v>
      </c>
      <c r="E78" s="7" t="s">
        <v>54</v>
      </c>
      <c r="F78" s="9">
        <v>0.01934027777777778</v>
      </c>
      <c r="G78" s="9" t="s">
        <v>29</v>
      </c>
      <c r="H78" s="18" t="s">
        <v>1</v>
      </c>
    </row>
    <row r="79" spans="1:8" ht="16.5">
      <c r="A79" s="1">
        <v>9</v>
      </c>
      <c r="B79" s="5" t="s">
        <v>163</v>
      </c>
      <c r="C79" s="4">
        <v>90</v>
      </c>
      <c r="D79" s="4">
        <v>1991</v>
      </c>
      <c r="E79" s="3" t="s">
        <v>20</v>
      </c>
      <c r="F79" s="3">
        <v>0.0196875</v>
      </c>
      <c r="G79" s="3" t="s">
        <v>29</v>
      </c>
      <c r="H79" s="8" t="s">
        <v>1</v>
      </c>
    </row>
    <row r="80" spans="1:8" ht="16.5">
      <c r="A80" s="1">
        <v>10</v>
      </c>
      <c r="B80" s="13" t="s">
        <v>161</v>
      </c>
      <c r="C80" s="10">
        <v>2</v>
      </c>
      <c r="D80" s="10">
        <v>1986</v>
      </c>
      <c r="E80" s="10" t="s">
        <v>162</v>
      </c>
      <c r="F80" s="9">
        <v>0.01982638888888889</v>
      </c>
      <c r="G80" s="9" t="s">
        <v>29</v>
      </c>
      <c r="H80" s="18" t="s">
        <v>1</v>
      </c>
    </row>
    <row r="81" spans="1:2" ht="16.5">
      <c r="A81" s="5" t="s">
        <v>71</v>
      </c>
      <c r="B81" s="1"/>
    </row>
    <row r="82" spans="1:8" ht="16.5">
      <c r="A82" s="1">
        <v>1</v>
      </c>
      <c r="B82" s="13" t="s">
        <v>119</v>
      </c>
      <c r="C82" s="10">
        <v>16</v>
      </c>
      <c r="D82" s="10">
        <v>1972</v>
      </c>
      <c r="E82" s="10" t="s">
        <v>20</v>
      </c>
      <c r="F82" s="9">
        <v>0.01539351851851852</v>
      </c>
      <c r="G82" s="9" t="s">
        <v>29</v>
      </c>
      <c r="H82" s="18" t="s">
        <v>10</v>
      </c>
    </row>
    <row r="83" spans="1:8" ht="16.5">
      <c r="A83" s="1">
        <v>2</v>
      </c>
      <c r="B83" s="13" t="s">
        <v>103</v>
      </c>
      <c r="C83" s="7">
        <v>45</v>
      </c>
      <c r="D83" s="7">
        <v>1969</v>
      </c>
      <c r="E83" s="7" t="s">
        <v>104</v>
      </c>
      <c r="F83" s="9">
        <v>0.015439814814814816</v>
      </c>
      <c r="G83" s="9" t="s">
        <v>29</v>
      </c>
      <c r="H83" s="18" t="s">
        <v>10</v>
      </c>
    </row>
    <row r="84" spans="1:8" ht="16.5">
      <c r="A84" s="1">
        <v>3</v>
      </c>
      <c r="B84" s="13" t="s">
        <v>75</v>
      </c>
      <c r="C84" s="7">
        <v>13</v>
      </c>
      <c r="D84" s="7">
        <v>1974</v>
      </c>
      <c r="E84" s="7" t="s">
        <v>52</v>
      </c>
      <c r="F84" s="9">
        <v>0.015555555555555553</v>
      </c>
      <c r="G84" s="9" t="s">
        <v>29</v>
      </c>
      <c r="H84" s="18" t="s">
        <v>10</v>
      </c>
    </row>
    <row r="85" spans="1:8" ht="16.5">
      <c r="A85" s="1">
        <v>4</v>
      </c>
      <c r="B85" s="14" t="s">
        <v>101</v>
      </c>
      <c r="C85" s="7">
        <v>77</v>
      </c>
      <c r="D85" s="7">
        <v>1972</v>
      </c>
      <c r="E85" s="9" t="s">
        <v>102</v>
      </c>
      <c r="F85" s="9">
        <v>0.01724537037037037</v>
      </c>
      <c r="G85" s="9" t="s">
        <v>29</v>
      </c>
      <c r="H85" s="15" t="s">
        <v>10</v>
      </c>
    </row>
    <row r="86" spans="1:8" ht="16.5">
      <c r="A86" s="1">
        <v>5</v>
      </c>
      <c r="B86" s="13" t="s">
        <v>111</v>
      </c>
      <c r="C86" s="7">
        <v>10</v>
      </c>
      <c r="D86" s="7">
        <v>1973</v>
      </c>
      <c r="E86" s="7" t="s">
        <v>18</v>
      </c>
      <c r="F86" s="9">
        <v>0.01849537037037037</v>
      </c>
      <c r="G86" s="9" t="s">
        <v>29</v>
      </c>
      <c r="H86" s="18" t="s">
        <v>10</v>
      </c>
    </row>
    <row r="87" spans="1:8" ht="16.5">
      <c r="A87" s="1">
        <v>6</v>
      </c>
      <c r="B87" s="13" t="s">
        <v>112</v>
      </c>
      <c r="C87" s="7">
        <v>23</v>
      </c>
      <c r="D87" s="7">
        <v>1967</v>
      </c>
      <c r="E87" s="7" t="s">
        <v>113</v>
      </c>
      <c r="F87" s="9">
        <v>0.01888888888888889</v>
      </c>
      <c r="G87" s="9" t="s">
        <v>29</v>
      </c>
      <c r="H87" s="18" t="s">
        <v>10</v>
      </c>
    </row>
    <row r="88" spans="1:2" ht="16.5">
      <c r="A88" s="5" t="s">
        <v>92</v>
      </c>
      <c r="B88" s="1"/>
    </row>
    <row r="89" spans="1:8" ht="16.5">
      <c r="A89" s="1">
        <v>1</v>
      </c>
      <c r="B89" s="13" t="s">
        <v>93</v>
      </c>
      <c r="C89" s="7">
        <v>35</v>
      </c>
      <c r="D89" s="10">
        <v>1965</v>
      </c>
      <c r="E89" s="7" t="s">
        <v>94</v>
      </c>
      <c r="F89" s="9">
        <v>0.014456018518518519</v>
      </c>
      <c r="G89" s="9" t="s">
        <v>29</v>
      </c>
      <c r="H89" s="18" t="s">
        <v>41</v>
      </c>
    </row>
    <row r="90" spans="1:8" ht="16.5">
      <c r="A90" s="1">
        <v>2</v>
      </c>
      <c r="B90" s="13" t="s">
        <v>36</v>
      </c>
      <c r="C90" s="7">
        <v>29</v>
      </c>
      <c r="D90" s="7">
        <v>1957</v>
      </c>
      <c r="E90" s="7" t="s">
        <v>74</v>
      </c>
      <c r="F90" s="9">
        <v>0.015069444444444443</v>
      </c>
      <c r="G90" s="9" t="s">
        <v>29</v>
      </c>
      <c r="H90" s="18" t="s">
        <v>41</v>
      </c>
    </row>
    <row r="91" spans="1:8" ht="16.5">
      <c r="A91" s="1">
        <v>3</v>
      </c>
      <c r="B91" s="13" t="s">
        <v>32</v>
      </c>
      <c r="C91" s="10">
        <v>51</v>
      </c>
      <c r="D91" s="10">
        <v>1955</v>
      </c>
      <c r="E91" s="10" t="s">
        <v>28</v>
      </c>
      <c r="F91" s="9">
        <v>0.015810185185185184</v>
      </c>
      <c r="G91" s="9" t="s">
        <v>29</v>
      </c>
      <c r="H91" s="18" t="s">
        <v>41</v>
      </c>
    </row>
    <row r="92" spans="1:8" ht="16.5">
      <c r="A92" s="1">
        <v>4</v>
      </c>
      <c r="B92" s="14" t="s">
        <v>153</v>
      </c>
      <c r="C92" s="7">
        <v>81</v>
      </c>
      <c r="D92" s="7">
        <v>1962</v>
      </c>
      <c r="E92" s="9" t="s">
        <v>154</v>
      </c>
      <c r="F92" s="9">
        <v>0.017430555555555557</v>
      </c>
      <c r="G92" s="9" t="s">
        <v>29</v>
      </c>
      <c r="H92" s="15" t="s">
        <v>41</v>
      </c>
    </row>
    <row r="93" spans="1:8" ht="16.5">
      <c r="A93" s="1">
        <v>5</v>
      </c>
      <c r="B93" s="13" t="s">
        <v>37</v>
      </c>
      <c r="C93" s="10">
        <v>82</v>
      </c>
      <c r="D93" s="10">
        <v>1961</v>
      </c>
      <c r="E93" s="9" t="s">
        <v>34</v>
      </c>
      <c r="F93" s="9">
        <v>0.018854166666666665</v>
      </c>
      <c r="G93" s="9" t="s">
        <v>29</v>
      </c>
      <c r="H93" s="15" t="s">
        <v>41</v>
      </c>
    </row>
    <row r="94" spans="1:8" ht="16.5">
      <c r="A94" s="1"/>
      <c r="B94" s="13"/>
      <c r="C94" s="10"/>
      <c r="D94" s="10"/>
      <c r="E94" s="9"/>
      <c r="F94" s="9"/>
      <c r="G94" s="9"/>
      <c r="H94" s="15"/>
    </row>
    <row r="95" spans="1:8" ht="16.5">
      <c r="A95" s="5" t="s">
        <v>108</v>
      </c>
      <c r="B95" s="13"/>
      <c r="C95" s="10"/>
      <c r="D95" s="10"/>
      <c r="E95" s="9"/>
      <c r="F95" s="9"/>
      <c r="G95" s="9"/>
      <c r="H95" s="15"/>
    </row>
    <row r="96" spans="1:8" ht="16.5">
      <c r="A96" s="1">
        <v>1</v>
      </c>
      <c r="B96" s="13" t="s">
        <v>24</v>
      </c>
      <c r="C96" s="7">
        <v>1</v>
      </c>
      <c r="D96" s="7">
        <v>1975</v>
      </c>
      <c r="E96" s="7" t="s">
        <v>15</v>
      </c>
      <c r="F96" s="9">
        <v>0.011249999999999998</v>
      </c>
      <c r="G96" s="9" t="s">
        <v>13</v>
      </c>
      <c r="H96" s="18" t="s">
        <v>9</v>
      </c>
    </row>
    <row r="97" spans="1:8" ht="16.5">
      <c r="A97" s="1">
        <v>2</v>
      </c>
      <c r="B97" s="13" t="s">
        <v>38</v>
      </c>
      <c r="C97" s="7">
        <v>92</v>
      </c>
      <c r="D97" s="7">
        <v>1972</v>
      </c>
      <c r="E97" s="7" t="s">
        <v>39</v>
      </c>
      <c r="F97" s="9">
        <v>0.012256944444444444</v>
      </c>
      <c r="G97" s="9" t="s">
        <v>13</v>
      </c>
      <c r="H97" s="18" t="s">
        <v>9</v>
      </c>
    </row>
    <row r="98" spans="1:8" ht="16.5">
      <c r="A98" s="1">
        <v>3</v>
      </c>
      <c r="B98" s="13" t="s">
        <v>106</v>
      </c>
      <c r="C98" s="7">
        <v>65</v>
      </c>
      <c r="D98" s="7">
        <v>1976</v>
      </c>
      <c r="E98" s="7" t="s">
        <v>107</v>
      </c>
      <c r="F98" s="9">
        <v>0.01537037037037037</v>
      </c>
      <c r="G98" s="9" t="s">
        <v>13</v>
      </c>
      <c r="H98" s="18" t="s">
        <v>9</v>
      </c>
    </row>
    <row r="99" spans="1:8" ht="16.5">
      <c r="A99" s="1">
        <v>4</v>
      </c>
      <c r="B99" s="13" t="s">
        <v>35</v>
      </c>
      <c r="C99" s="10">
        <v>57</v>
      </c>
      <c r="D99" s="10">
        <v>1945</v>
      </c>
      <c r="E99" s="9" t="s">
        <v>79</v>
      </c>
      <c r="F99" s="9">
        <v>0.018414351851851852</v>
      </c>
      <c r="G99" s="9" t="s">
        <v>13</v>
      </c>
      <c r="H99" s="15" t="s">
        <v>43</v>
      </c>
    </row>
    <row r="100" spans="1:8" ht="16.5">
      <c r="A100" s="1"/>
      <c r="B100" s="1"/>
      <c r="E100" s="2"/>
      <c r="F100" s="2"/>
      <c r="G100" s="2"/>
      <c r="H100" s="19"/>
    </row>
    <row r="101" spans="1:8" ht="16.5">
      <c r="A101" s="1"/>
      <c r="B101" s="1"/>
      <c r="E101" s="2"/>
      <c r="F101" s="2"/>
      <c r="G101" s="2"/>
      <c r="H101" s="19"/>
    </row>
    <row r="102" spans="1:8" s="1" customFormat="1" ht="16.5">
      <c r="A102" s="5" t="s">
        <v>109</v>
      </c>
      <c r="C102" s="2"/>
      <c r="D102" s="2"/>
      <c r="E102" s="3"/>
      <c r="F102" s="3"/>
      <c r="G102" s="3"/>
      <c r="H102" s="8"/>
    </row>
    <row r="103" spans="1:8" ht="16.5">
      <c r="A103" s="1">
        <v>1</v>
      </c>
      <c r="B103" s="13" t="s">
        <v>157</v>
      </c>
      <c r="C103" s="7">
        <v>86</v>
      </c>
      <c r="D103" s="7">
        <v>1988</v>
      </c>
      <c r="E103" s="7" t="s">
        <v>158</v>
      </c>
      <c r="F103" s="9">
        <v>0.01503472222222222</v>
      </c>
      <c r="G103" s="9" t="s">
        <v>29</v>
      </c>
      <c r="H103" s="18" t="s">
        <v>1</v>
      </c>
    </row>
    <row r="104" spans="1:8" ht="16.5">
      <c r="A104" s="1">
        <v>2</v>
      </c>
      <c r="B104" s="13" t="s">
        <v>161</v>
      </c>
      <c r="C104" s="7">
        <v>2</v>
      </c>
      <c r="D104" s="10">
        <v>1986</v>
      </c>
      <c r="E104" s="7" t="s">
        <v>162</v>
      </c>
      <c r="F104" s="9">
        <v>0.01982638888888889</v>
      </c>
      <c r="G104" s="9" t="s">
        <v>29</v>
      </c>
      <c r="H104" s="18" t="s">
        <v>1</v>
      </c>
    </row>
    <row r="105" spans="5:8" ht="16.5">
      <c r="E105" s="2"/>
      <c r="F105" s="2"/>
      <c r="G105" s="2"/>
      <c r="H105" s="2"/>
    </row>
    <row r="106" spans="1:8" s="1" customFormat="1" ht="16.5">
      <c r="A106" s="5"/>
      <c r="B106" s="13"/>
      <c r="C106" s="7"/>
      <c r="D106" s="7"/>
      <c r="E106" s="7"/>
      <c r="F106" s="22"/>
      <c r="G106" s="22"/>
      <c r="H106" s="22"/>
    </row>
    <row r="107" spans="1:8" ht="16.5">
      <c r="A107"/>
      <c r="B107" s="13"/>
      <c r="C107" s="7"/>
      <c r="D107" s="7"/>
      <c r="E107" s="7"/>
      <c r="F107" s="1"/>
      <c r="G107" s="20"/>
      <c r="H107"/>
    </row>
    <row r="108" spans="1:8" ht="16.5">
      <c r="A108"/>
      <c r="B108" s="13"/>
      <c r="C108" s="7"/>
      <c r="D108" s="7"/>
      <c r="E108" s="7"/>
      <c r="F108" s="1"/>
      <c r="G108" s="20"/>
      <c r="H108"/>
    </row>
    <row r="109" spans="1:8" ht="16.5">
      <c r="A109"/>
      <c r="B109" s="13"/>
      <c r="C109" s="10"/>
      <c r="D109" s="10"/>
      <c r="E109" s="10"/>
      <c r="F109" s="1"/>
      <c r="G109" s="20"/>
      <c r="H109"/>
    </row>
    <row r="110" spans="1:8" s="1" customFormat="1" ht="16.5">
      <c r="A110"/>
      <c r="B110" s="5"/>
      <c r="C110" s="4"/>
      <c r="D110" s="4"/>
      <c r="E110" s="3"/>
      <c r="G110" s="20"/>
      <c r="H110"/>
    </row>
    <row r="111" spans="1:8" ht="16.5">
      <c r="A111"/>
      <c r="B111" s="13"/>
      <c r="C111" s="7"/>
      <c r="D111" s="7"/>
      <c r="E111" s="7"/>
      <c r="F111" s="1"/>
      <c r="G111" s="20"/>
      <c r="H111"/>
    </row>
    <row r="112" spans="1:8" ht="16.5">
      <c r="A112"/>
      <c r="B112" s="13"/>
      <c r="C112" s="7"/>
      <c r="D112" s="7"/>
      <c r="E112" s="7"/>
      <c r="F112" s="1"/>
      <c r="G112" s="20"/>
      <c r="H112"/>
    </row>
    <row r="113" spans="1:8" s="1" customFormat="1" ht="16.5">
      <c r="A113"/>
      <c r="B113" s="13"/>
      <c r="C113" s="7"/>
      <c r="D113" s="7"/>
      <c r="E113" s="7"/>
      <c r="G113" s="20"/>
      <c r="H113"/>
    </row>
    <row r="114" spans="1:8" ht="16.5">
      <c r="A114"/>
      <c r="B114" s="13"/>
      <c r="C114" s="10"/>
      <c r="D114" s="10"/>
      <c r="E114" s="10"/>
      <c r="F114" s="1"/>
      <c r="G114" s="20"/>
      <c r="H114"/>
    </row>
    <row r="115" spans="1:8" ht="16.5">
      <c r="A115"/>
      <c r="B115" s="13"/>
      <c r="C115" s="7"/>
      <c r="D115" s="7"/>
      <c r="E115" s="7"/>
      <c r="F115" s="1"/>
      <c r="G115" s="20"/>
      <c r="H115"/>
    </row>
    <row r="116" spans="1:8" s="1" customFormat="1" ht="16.5">
      <c r="A116"/>
      <c r="B116" s="13"/>
      <c r="C116" s="7"/>
      <c r="D116" s="7"/>
      <c r="E116" s="7"/>
      <c r="G116" s="20"/>
      <c r="H116"/>
    </row>
    <row r="117" s="1" customFormat="1" ht="16.5">
      <c r="A117"/>
    </row>
    <row r="118" spans="1:8" ht="16.5">
      <c r="A118" s="5"/>
      <c r="E118" s="2"/>
      <c r="F118" s="2"/>
      <c r="G118" s="2"/>
      <c r="H118" s="2"/>
    </row>
    <row r="119" spans="1:8" ht="16.5">
      <c r="A119"/>
      <c r="B119" s="13"/>
      <c r="C119" s="7"/>
      <c r="D119" s="10"/>
      <c r="E119" s="7"/>
      <c r="F119" s="1"/>
      <c r="G119" s="20"/>
      <c r="H119"/>
    </row>
    <row r="120" spans="2:8" ht="16.5">
      <c r="B120" s="13"/>
      <c r="C120" s="7"/>
      <c r="D120" s="7"/>
      <c r="E120" s="7"/>
      <c r="F120" s="1"/>
      <c r="G120" s="20"/>
      <c r="H120"/>
    </row>
    <row r="121" spans="2:8" ht="16.5">
      <c r="B121" s="13"/>
      <c r="C121" s="7"/>
      <c r="D121" s="10"/>
      <c r="E121" s="7"/>
      <c r="F121" s="1"/>
      <c r="G121" s="20"/>
      <c r="H121"/>
    </row>
    <row r="122" spans="5:8" ht="16.5">
      <c r="E122" s="2"/>
      <c r="F122" s="2"/>
      <c r="G122" s="2"/>
      <c r="H122" s="2"/>
    </row>
    <row r="123" spans="2:8" ht="16.5">
      <c r="B123" s="13"/>
      <c r="C123" s="7"/>
      <c r="D123" s="7"/>
      <c r="E123" s="7"/>
      <c r="F123" s="9"/>
      <c r="G123" s="9"/>
      <c r="H123" s="9"/>
    </row>
    <row r="124" spans="1:8" s="1" customFormat="1" ht="16.5">
      <c r="A124" s="5"/>
      <c r="B124" s="13"/>
      <c r="C124" s="7"/>
      <c r="D124" s="7"/>
      <c r="E124" s="7"/>
      <c r="F124" s="9"/>
      <c r="G124" s="9"/>
      <c r="H124" s="9"/>
    </row>
    <row r="125" spans="2:8" ht="16.5">
      <c r="B125" s="13"/>
      <c r="C125" s="7"/>
      <c r="D125" s="7"/>
      <c r="E125" s="7"/>
      <c r="F125" s="9"/>
      <c r="G125" s="9"/>
      <c r="H125" s="9"/>
    </row>
    <row r="126" spans="2:8" ht="16.5">
      <c r="B126" s="13"/>
      <c r="C126" s="7"/>
      <c r="D126" s="7"/>
      <c r="E126" s="7"/>
      <c r="F126" s="9"/>
      <c r="G126" s="9"/>
      <c r="H126" s="9"/>
    </row>
    <row r="127" spans="2:8" ht="16.5">
      <c r="B127" s="13"/>
      <c r="C127" s="7"/>
      <c r="D127" s="7"/>
      <c r="E127" s="7"/>
      <c r="F127" s="9"/>
      <c r="G127" s="9"/>
      <c r="H127" s="9"/>
    </row>
    <row r="128" spans="2:8" ht="16.5">
      <c r="B128" s="13"/>
      <c r="C128" s="10"/>
      <c r="D128" s="10"/>
      <c r="E128" s="10"/>
      <c r="F128" s="9"/>
      <c r="G128" s="9"/>
      <c r="H128" s="9"/>
    </row>
    <row r="129" spans="2:8" ht="16.5">
      <c r="B129" s="13"/>
      <c r="C129" s="7"/>
      <c r="D129" s="7"/>
      <c r="E129" s="7"/>
      <c r="F129" s="9"/>
      <c r="G129" s="9"/>
      <c r="H129" s="9"/>
    </row>
    <row r="130" spans="2:8" ht="16.5">
      <c r="B130" s="13"/>
      <c r="C130" s="10"/>
      <c r="D130" s="10"/>
      <c r="E130" s="10"/>
      <c r="F130" s="9"/>
      <c r="G130" s="9"/>
      <c r="H130" s="9"/>
    </row>
    <row r="131" spans="2:8" ht="16.5">
      <c r="B131" s="13"/>
      <c r="C131" s="7"/>
      <c r="D131" s="10"/>
      <c r="E131" s="7"/>
      <c r="F131" s="9"/>
      <c r="G131" s="9"/>
      <c r="H131" s="9"/>
    </row>
    <row r="132" spans="2:8" ht="16.5">
      <c r="B132" s="13"/>
      <c r="C132" s="7"/>
      <c r="D132" s="7"/>
      <c r="E132" s="7"/>
      <c r="F132" s="9"/>
      <c r="G132" s="9"/>
      <c r="H132" s="9"/>
    </row>
    <row r="133" spans="2:8" ht="16.5">
      <c r="B133" s="13"/>
      <c r="C133" s="10"/>
      <c r="D133" s="10"/>
      <c r="E133" s="10"/>
      <c r="F133" s="9"/>
      <c r="G133" s="9"/>
      <c r="H133" s="9"/>
    </row>
    <row r="134" spans="2:8" ht="16.5">
      <c r="B134" s="14"/>
      <c r="C134" s="7"/>
      <c r="D134" s="7"/>
      <c r="E134" s="9"/>
      <c r="F134" s="9"/>
      <c r="G134" s="9"/>
      <c r="H134" s="15"/>
    </row>
    <row r="135" spans="2:8" ht="16.5">
      <c r="B135" s="13"/>
      <c r="C135" s="7"/>
      <c r="D135" s="7"/>
      <c r="E135" s="7"/>
      <c r="F135" s="9"/>
      <c r="G135" s="9"/>
      <c r="H135" s="9"/>
    </row>
    <row r="136" spans="2:8" ht="16.5">
      <c r="B136" s="13"/>
      <c r="C136" s="7"/>
      <c r="D136" s="7"/>
      <c r="E136" s="7"/>
      <c r="F136" s="9"/>
      <c r="G136" s="9"/>
      <c r="H136" s="9"/>
    </row>
    <row r="137" ht="16.5">
      <c r="B137" s="1"/>
    </row>
    <row r="138" spans="2:8" ht="16.5">
      <c r="B138" s="13"/>
      <c r="C138" s="7"/>
      <c r="D138" s="7"/>
      <c r="E138" s="7"/>
      <c r="F138" s="9"/>
      <c r="G138" s="9"/>
      <c r="H138" s="9"/>
    </row>
    <row r="139" spans="2:8" ht="16.5">
      <c r="B139" s="13"/>
      <c r="C139" s="7"/>
      <c r="D139" s="7"/>
      <c r="E139" s="7"/>
      <c r="F139" s="9"/>
      <c r="G139" s="9"/>
      <c r="H139" s="9"/>
    </row>
    <row r="140" spans="2:8" ht="16.5">
      <c r="B140" s="14"/>
      <c r="C140" s="7"/>
      <c r="D140" s="7"/>
      <c r="E140" s="9"/>
      <c r="F140" s="9"/>
      <c r="G140" s="9"/>
      <c r="H140" s="15"/>
    </row>
    <row r="141" spans="2:8" ht="16.5">
      <c r="B141" s="13"/>
      <c r="C141" s="7"/>
      <c r="D141" s="7"/>
      <c r="E141" s="9"/>
      <c r="F141" s="9"/>
      <c r="G141" s="9"/>
      <c r="H141" s="15"/>
    </row>
    <row r="142" spans="2:8" ht="16.5">
      <c r="B142" s="13"/>
      <c r="C142" s="7"/>
      <c r="D142" s="7"/>
      <c r="E142" s="7"/>
      <c r="F142" s="9"/>
      <c r="G142" s="9"/>
      <c r="H142" s="9"/>
    </row>
    <row r="143" spans="2:8" ht="16.5">
      <c r="B143" s="13"/>
      <c r="C143" s="7"/>
      <c r="D143" s="7"/>
      <c r="E143" s="7"/>
      <c r="F143" s="9"/>
      <c r="G143" s="9"/>
      <c r="H143" s="9"/>
    </row>
    <row r="144" spans="2:8" ht="16.5">
      <c r="B144" s="13"/>
      <c r="C144" s="10"/>
      <c r="D144" s="10"/>
      <c r="E144" s="10"/>
      <c r="F144" s="9"/>
      <c r="G144" s="9"/>
      <c r="H144" s="9"/>
    </row>
    <row r="145" spans="2:8" ht="16.5">
      <c r="B145" s="14"/>
      <c r="C145" s="7"/>
      <c r="D145" s="7"/>
      <c r="E145" s="9"/>
      <c r="F145" s="9"/>
      <c r="G145" s="9"/>
      <c r="H145" s="15"/>
    </row>
    <row r="146" spans="2:4" ht="16.5">
      <c r="B146" s="5"/>
      <c r="C146" s="4"/>
      <c r="D146" s="4"/>
    </row>
    <row r="147" ht="16.5">
      <c r="B147" s="1"/>
    </row>
    <row r="148" spans="2:4" ht="16.5">
      <c r="B148" s="5"/>
      <c r="C148" s="4"/>
      <c r="D148" s="4"/>
    </row>
    <row r="149" spans="2:8" ht="16.5">
      <c r="B149" s="13"/>
      <c r="C149" s="7"/>
      <c r="D149" s="7"/>
      <c r="E149" s="7"/>
      <c r="F149" s="9"/>
      <c r="G149" s="9"/>
      <c r="H149" s="9"/>
    </row>
    <row r="150" spans="2:8" ht="16.5">
      <c r="B150" s="13"/>
      <c r="C150" s="7"/>
      <c r="D150" s="7"/>
      <c r="E150" s="7"/>
      <c r="F150" s="9"/>
      <c r="G150" s="9"/>
      <c r="H150" s="9"/>
    </row>
    <row r="151" spans="2:8" ht="16.5">
      <c r="B151" s="13"/>
      <c r="C151" s="7"/>
      <c r="D151" s="7"/>
      <c r="E151" s="7"/>
      <c r="F151" s="9"/>
      <c r="G151" s="9"/>
      <c r="H151" s="9"/>
    </row>
    <row r="152" spans="2:8" ht="16.5">
      <c r="B152" s="13"/>
      <c r="C152" s="7"/>
      <c r="D152" s="7"/>
      <c r="E152" s="7"/>
      <c r="F152" s="9"/>
      <c r="G152" s="9"/>
      <c r="H152" s="9"/>
    </row>
    <row r="153" spans="2:8" ht="16.5">
      <c r="B153" s="13"/>
      <c r="C153" s="7"/>
      <c r="D153" s="7"/>
      <c r="E153" s="7"/>
      <c r="F153" s="9"/>
      <c r="G153" s="9"/>
      <c r="H153" s="9"/>
    </row>
    <row r="154" spans="2:8" ht="16.5">
      <c r="B154" s="13"/>
      <c r="C154" s="7"/>
      <c r="D154" s="7"/>
      <c r="E154" s="7"/>
      <c r="F154" s="9"/>
      <c r="G154" s="9"/>
      <c r="H154" s="9"/>
    </row>
    <row r="155" spans="2:8" ht="16.5">
      <c r="B155" s="13"/>
      <c r="C155" s="10"/>
      <c r="D155" s="10"/>
      <c r="E155" s="10"/>
      <c r="F155" s="9"/>
      <c r="G155" s="9"/>
      <c r="H155" s="9"/>
    </row>
    <row r="156" spans="2:8" ht="16.5">
      <c r="B156" s="13"/>
      <c r="C156" s="7"/>
      <c r="D156" s="7"/>
      <c r="E156" s="7"/>
      <c r="F156" s="9"/>
      <c r="G156" s="9"/>
      <c r="H156" s="9"/>
    </row>
    <row r="157" spans="2:8" ht="16.5">
      <c r="B157" s="14"/>
      <c r="C157" s="7"/>
      <c r="D157" s="7"/>
      <c r="E157" s="9"/>
      <c r="F157" s="9"/>
      <c r="G157" s="9"/>
      <c r="H157" s="15"/>
    </row>
    <row r="158" spans="2:8" ht="16.5">
      <c r="B158" s="13"/>
      <c r="C158" s="7"/>
      <c r="D158" s="7"/>
      <c r="E158" s="7"/>
      <c r="F158" s="9"/>
      <c r="G158" s="9"/>
      <c r="H158" s="9"/>
    </row>
    <row r="159" spans="2:8" ht="16.5">
      <c r="B159" s="14"/>
      <c r="C159" s="14"/>
      <c r="D159" s="14"/>
      <c r="E159" s="16"/>
      <c r="F159" s="16"/>
      <c r="G159" s="16"/>
      <c r="H159" s="17"/>
    </row>
    <row r="160" spans="2:8" ht="16.5">
      <c r="B160" s="14"/>
      <c r="C160" s="7"/>
      <c r="D160" s="7"/>
      <c r="E160" s="9"/>
      <c r="F160" s="9"/>
      <c r="G160" s="9"/>
      <c r="H160" s="15"/>
    </row>
    <row r="161" spans="2:8" ht="16.5">
      <c r="B161" s="13"/>
      <c r="C161" s="7"/>
      <c r="D161" s="7"/>
      <c r="E161" s="7"/>
      <c r="F161" s="9"/>
      <c r="G161" s="9"/>
      <c r="H161" s="9"/>
    </row>
    <row r="162" ht="16.5">
      <c r="B162" s="1"/>
    </row>
    <row r="163" spans="2:8" ht="16.5">
      <c r="B163" s="13"/>
      <c r="C163" s="7"/>
      <c r="D163" s="7"/>
      <c r="E163" s="7"/>
      <c r="F163" s="9"/>
      <c r="G163" s="9"/>
      <c r="H163" s="9"/>
    </row>
    <row r="164" spans="2:8" ht="16.5">
      <c r="B164" s="13"/>
      <c r="C164" s="7"/>
      <c r="D164" s="7"/>
      <c r="E164" s="7"/>
      <c r="F164" s="9"/>
      <c r="G164" s="9"/>
      <c r="H164" s="9"/>
    </row>
    <row r="165" spans="2:8" ht="16.5">
      <c r="B165" s="13"/>
      <c r="C165" s="10"/>
      <c r="D165" s="10"/>
      <c r="E165" s="10"/>
      <c r="F165" s="9"/>
      <c r="G165" s="9"/>
      <c r="H165" s="9"/>
    </row>
    <row r="166" spans="2:8" ht="16.5">
      <c r="B166" s="13"/>
      <c r="C166" s="7"/>
      <c r="D166" s="7"/>
      <c r="E166" s="7"/>
      <c r="F166" s="9"/>
      <c r="G166" s="9"/>
      <c r="H166" s="9"/>
    </row>
    <row r="167" spans="2:8" ht="16.5">
      <c r="B167" s="13"/>
      <c r="C167" s="7"/>
      <c r="D167" s="7"/>
      <c r="E167" s="7"/>
      <c r="F167" s="9"/>
      <c r="G167" s="9"/>
      <c r="H167" s="9"/>
    </row>
    <row r="168" spans="2:8" ht="16.5">
      <c r="B168" s="13"/>
      <c r="C168" s="7"/>
      <c r="D168" s="7"/>
      <c r="E168" s="7"/>
      <c r="F168" s="9"/>
      <c r="G168" s="9"/>
      <c r="H168" s="9"/>
    </row>
    <row r="169" spans="2:8" ht="16.5">
      <c r="B169" s="13"/>
      <c r="C169" s="7"/>
      <c r="D169" s="7"/>
      <c r="E169" s="7"/>
      <c r="F169" s="9"/>
      <c r="G169" s="9"/>
      <c r="H169" s="9"/>
    </row>
    <row r="182" spans="2:4" ht="16.5">
      <c r="B182" s="4"/>
      <c r="C182" s="4"/>
      <c r="D182" s="4"/>
    </row>
    <row r="187" spans="2:4" ht="16.5">
      <c r="B187" s="7"/>
      <c r="C187" s="4"/>
      <c r="D187" s="4"/>
    </row>
    <row r="188" spans="2:4" ht="16.5">
      <c r="B188" s="4"/>
      <c r="C188" s="4"/>
      <c r="D188" s="4"/>
    </row>
    <row r="189" spans="2:4" ht="16.5">
      <c r="B189" s="4"/>
      <c r="C189" s="4"/>
      <c r="D189" s="4"/>
    </row>
    <row r="192" spans="2:4" ht="16.5">
      <c r="B192" s="4"/>
      <c r="C192" s="4"/>
      <c r="D192" s="4"/>
    </row>
    <row r="193" spans="2:4" ht="16.5">
      <c r="B193" s="4"/>
      <c r="C193" s="4"/>
      <c r="D193" s="4"/>
    </row>
    <row r="194" spans="2:4" ht="16.5">
      <c r="B194" s="4"/>
      <c r="C194" s="4"/>
      <c r="D194" s="4"/>
    </row>
    <row r="197" ht="16.5">
      <c r="H197" s="8" t="e">
        <f ca="1">IF(G197="M",VLOOKUP(YEAR(TODAY())-D197,muzi,2),VLOOKUP(YEAR(TODAY())-D197,zeny,2))</f>
        <v>#REF!</v>
      </c>
    </row>
    <row r="198" ht="16.5">
      <c r="H198" s="8" t="e">
        <f ca="1">IF(G198="M",VLOOKUP(YEAR(TODAY())-D198,muzi,2),VLOOKUP(YEAR(TODAY())-D198,zeny,2))</f>
        <v>#REF!</v>
      </c>
    </row>
    <row r="199" ht="16.5">
      <c r="H199" s="8" t="e">
        <f ca="1">IF(G199="M",VLOOKUP(YEAR(TODAY())-D199,muzi,2),VLOOKUP(YEAR(TODAY())-D199,zeny,2))</f>
        <v>#REF!</v>
      </c>
    </row>
    <row r="200" ht="16.5">
      <c r="H200" s="8" t="e">
        <f aca="true" ca="1" t="shared" si="0" ref="H200:H224">IF(G200="M",VLOOKUP(YEAR(TODAY())-D200,muzi,2),VLOOKUP(YEAR(TODAY())-D200,zeny,2))</f>
        <v>#REF!</v>
      </c>
    </row>
    <row r="201" ht="16.5">
      <c r="H201" s="8" t="e">
        <f ca="1" t="shared" si="0"/>
        <v>#REF!</v>
      </c>
    </row>
    <row r="202" ht="16.5">
      <c r="H202" s="8" t="e">
        <f ca="1" t="shared" si="0"/>
        <v>#REF!</v>
      </c>
    </row>
    <row r="203" ht="16.5">
      <c r="H203" s="8" t="e">
        <f ca="1" t="shared" si="0"/>
        <v>#REF!</v>
      </c>
    </row>
    <row r="204" ht="16.5">
      <c r="H204" s="8" t="e">
        <f ca="1" t="shared" si="0"/>
        <v>#REF!</v>
      </c>
    </row>
    <row r="205" ht="16.5">
      <c r="H205" s="8" t="e">
        <f ca="1" t="shared" si="0"/>
        <v>#REF!</v>
      </c>
    </row>
    <row r="206" ht="16.5">
      <c r="H206" s="8" t="e">
        <f ca="1" t="shared" si="0"/>
        <v>#REF!</v>
      </c>
    </row>
    <row r="207" ht="16.5">
      <c r="H207" s="8" t="e">
        <f ca="1" t="shared" si="0"/>
        <v>#REF!</v>
      </c>
    </row>
    <row r="208" ht="16.5">
      <c r="H208" s="8" t="e">
        <f ca="1" t="shared" si="0"/>
        <v>#REF!</v>
      </c>
    </row>
    <row r="209" ht="16.5">
      <c r="H209" s="8" t="e">
        <f ca="1" t="shared" si="0"/>
        <v>#REF!</v>
      </c>
    </row>
    <row r="210" ht="16.5">
      <c r="H210" s="8" t="e">
        <f ca="1" t="shared" si="0"/>
        <v>#REF!</v>
      </c>
    </row>
    <row r="211" ht="16.5">
      <c r="H211" s="8" t="e">
        <f ca="1" t="shared" si="0"/>
        <v>#REF!</v>
      </c>
    </row>
    <row r="212" ht="16.5">
      <c r="H212" s="8" t="e">
        <f ca="1" t="shared" si="0"/>
        <v>#REF!</v>
      </c>
    </row>
    <row r="213" ht="16.5">
      <c r="H213" s="8" t="e">
        <f ca="1" t="shared" si="0"/>
        <v>#REF!</v>
      </c>
    </row>
    <row r="214" ht="16.5">
      <c r="H214" s="8" t="e">
        <f ca="1" t="shared" si="0"/>
        <v>#REF!</v>
      </c>
    </row>
    <row r="215" ht="16.5">
      <c r="H215" s="8" t="e">
        <f ca="1" t="shared" si="0"/>
        <v>#REF!</v>
      </c>
    </row>
    <row r="216" ht="16.5">
      <c r="H216" s="8" t="e">
        <f ca="1" t="shared" si="0"/>
        <v>#REF!</v>
      </c>
    </row>
    <row r="217" ht="16.5">
      <c r="H217" s="8" t="e">
        <f ca="1" t="shared" si="0"/>
        <v>#REF!</v>
      </c>
    </row>
    <row r="218" ht="16.5">
      <c r="H218" s="8" t="e">
        <f ca="1" t="shared" si="0"/>
        <v>#REF!</v>
      </c>
    </row>
    <row r="219" ht="16.5">
      <c r="H219" s="8" t="e">
        <f ca="1" t="shared" si="0"/>
        <v>#REF!</v>
      </c>
    </row>
    <row r="220" ht="16.5">
      <c r="H220" s="8" t="e">
        <f ca="1" t="shared" si="0"/>
        <v>#REF!</v>
      </c>
    </row>
    <row r="221" ht="16.5">
      <c r="H221" s="8" t="e">
        <f ca="1" t="shared" si="0"/>
        <v>#REF!</v>
      </c>
    </row>
    <row r="222" ht="16.5">
      <c r="H222" s="8" t="e">
        <f ca="1" t="shared" si="0"/>
        <v>#REF!</v>
      </c>
    </row>
    <row r="223" ht="16.5">
      <c r="H223" s="8" t="e">
        <f ca="1" t="shared" si="0"/>
        <v>#REF!</v>
      </c>
    </row>
    <row r="224" ht="16.5">
      <c r="H224" s="8" t="e">
        <f ca="1" t="shared" si="0"/>
        <v>#REF!</v>
      </c>
    </row>
    <row r="225" ht="16.5">
      <c r="H225" s="8" t="e">
        <f aca="true" ca="1" t="shared" si="1" ref="H225:H247">IF(G225="M",VLOOKUP(YEAR(TODAY())-D403,muzi,2),VLOOKUP(YEAR(TODAY())-D403,zeny,2))</f>
        <v>#REF!</v>
      </c>
    </row>
    <row r="226" ht="16.5">
      <c r="H226" s="8" t="e">
        <f ca="1" t="shared" si="1"/>
        <v>#REF!</v>
      </c>
    </row>
    <row r="227" ht="16.5">
      <c r="H227" s="8" t="e">
        <f ca="1" t="shared" si="1"/>
        <v>#REF!</v>
      </c>
    </row>
    <row r="228" ht="16.5">
      <c r="H228" s="8" t="e">
        <f ca="1" t="shared" si="1"/>
        <v>#REF!</v>
      </c>
    </row>
    <row r="229" ht="16.5">
      <c r="H229" s="8" t="e">
        <f ca="1" t="shared" si="1"/>
        <v>#REF!</v>
      </c>
    </row>
    <row r="230" ht="16.5">
      <c r="H230" s="8" t="e">
        <f ca="1" t="shared" si="1"/>
        <v>#REF!</v>
      </c>
    </row>
    <row r="231" ht="16.5">
      <c r="H231" s="8" t="e">
        <f ca="1" t="shared" si="1"/>
        <v>#REF!</v>
      </c>
    </row>
    <row r="232" ht="16.5">
      <c r="H232" s="8" t="e">
        <f ca="1" t="shared" si="1"/>
        <v>#REF!</v>
      </c>
    </row>
    <row r="233" ht="16.5">
      <c r="H233" s="8" t="e">
        <f ca="1" t="shared" si="1"/>
        <v>#REF!</v>
      </c>
    </row>
    <row r="234" ht="16.5">
      <c r="H234" s="8" t="e">
        <f ca="1" t="shared" si="1"/>
        <v>#REF!</v>
      </c>
    </row>
    <row r="235" ht="16.5">
      <c r="H235" s="8" t="e">
        <f ca="1" t="shared" si="1"/>
        <v>#REF!</v>
      </c>
    </row>
    <row r="236" ht="16.5">
      <c r="H236" s="8" t="e">
        <f ca="1" t="shared" si="1"/>
        <v>#REF!</v>
      </c>
    </row>
    <row r="237" ht="16.5">
      <c r="H237" s="8" t="e">
        <f ca="1" t="shared" si="1"/>
        <v>#REF!</v>
      </c>
    </row>
    <row r="238" ht="16.5">
      <c r="H238" s="8" t="e">
        <f ca="1" t="shared" si="1"/>
        <v>#REF!</v>
      </c>
    </row>
    <row r="239" ht="16.5">
      <c r="H239" s="8" t="e">
        <f ca="1" t="shared" si="1"/>
        <v>#REF!</v>
      </c>
    </row>
    <row r="240" ht="16.5">
      <c r="H240" s="8" t="e">
        <f ca="1" t="shared" si="1"/>
        <v>#REF!</v>
      </c>
    </row>
    <row r="241" ht="16.5">
      <c r="H241" s="8" t="e">
        <f ca="1" t="shared" si="1"/>
        <v>#REF!</v>
      </c>
    </row>
    <row r="242" ht="16.5">
      <c r="H242" s="8" t="e">
        <f ca="1" t="shared" si="1"/>
        <v>#REF!</v>
      </c>
    </row>
    <row r="243" ht="16.5">
      <c r="H243" s="8" t="e">
        <f ca="1" t="shared" si="1"/>
        <v>#REF!</v>
      </c>
    </row>
    <row r="244" ht="16.5">
      <c r="H244" s="8" t="e">
        <f ca="1" t="shared" si="1"/>
        <v>#REF!</v>
      </c>
    </row>
    <row r="245" ht="16.5">
      <c r="H245" s="8" t="e">
        <f ca="1" t="shared" si="1"/>
        <v>#REF!</v>
      </c>
    </row>
    <row r="246" ht="16.5">
      <c r="H246" s="8" t="e">
        <f ca="1" t="shared" si="1"/>
        <v>#REF!</v>
      </c>
    </row>
    <row r="247" ht="16.5">
      <c r="H247" s="8" t="e">
        <f ca="1" t="shared" si="1"/>
        <v>#REF!</v>
      </c>
    </row>
    <row r="248" ht="16.5">
      <c r="H248" s="8" t="e">
        <f aca="true" ca="1" t="shared" si="2" ref="H248:H279">IF(G248="M",VLOOKUP(YEAR(TODAY())-D248,muzi,2),VLOOKUP(YEAR(TODAY())-D248,zeny,2))</f>
        <v>#REF!</v>
      </c>
    </row>
    <row r="249" ht="16.5">
      <c r="H249" s="8" t="e">
        <f ca="1" t="shared" si="2"/>
        <v>#REF!</v>
      </c>
    </row>
    <row r="250" ht="16.5">
      <c r="H250" s="8" t="e">
        <f ca="1" t="shared" si="2"/>
        <v>#REF!</v>
      </c>
    </row>
    <row r="251" ht="16.5">
      <c r="H251" s="8" t="e">
        <f ca="1" t="shared" si="2"/>
        <v>#REF!</v>
      </c>
    </row>
    <row r="252" ht="16.5">
      <c r="H252" s="8" t="e">
        <f ca="1" t="shared" si="2"/>
        <v>#REF!</v>
      </c>
    </row>
    <row r="253" ht="16.5">
      <c r="H253" s="8" t="e">
        <f ca="1" t="shared" si="2"/>
        <v>#REF!</v>
      </c>
    </row>
    <row r="254" ht="16.5">
      <c r="H254" s="8" t="e">
        <f ca="1" t="shared" si="2"/>
        <v>#REF!</v>
      </c>
    </row>
    <row r="255" ht="16.5">
      <c r="H255" s="8" t="e">
        <f ca="1" t="shared" si="2"/>
        <v>#REF!</v>
      </c>
    </row>
    <row r="256" ht="16.5">
      <c r="H256" s="8" t="e">
        <f ca="1" t="shared" si="2"/>
        <v>#REF!</v>
      </c>
    </row>
    <row r="257" ht="16.5">
      <c r="H257" s="8" t="e">
        <f ca="1" t="shared" si="2"/>
        <v>#REF!</v>
      </c>
    </row>
    <row r="258" ht="16.5">
      <c r="H258" s="8" t="e">
        <f ca="1" t="shared" si="2"/>
        <v>#REF!</v>
      </c>
    </row>
    <row r="259" ht="16.5">
      <c r="H259" s="8" t="e">
        <f ca="1" t="shared" si="2"/>
        <v>#REF!</v>
      </c>
    </row>
    <row r="260" ht="16.5">
      <c r="H260" s="8" t="e">
        <f ca="1" t="shared" si="2"/>
        <v>#REF!</v>
      </c>
    </row>
    <row r="261" ht="16.5">
      <c r="H261" s="8" t="e">
        <f ca="1" t="shared" si="2"/>
        <v>#REF!</v>
      </c>
    </row>
    <row r="262" ht="16.5">
      <c r="H262" s="8" t="e">
        <f ca="1" t="shared" si="2"/>
        <v>#REF!</v>
      </c>
    </row>
    <row r="263" ht="16.5">
      <c r="H263" s="8" t="e">
        <f ca="1" t="shared" si="2"/>
        <v>#REF!</v>
      </c>
    </row>
    <row r="264" ht="16.5">
      <c r="H264" s="8" t="e">
        <f ca="1" t="shared" si="2"/>
        <v>#REF!</v>
      </c>
    </row>
    <row r="265" ht="16.5">
      <c r="H265" s="8" t="e">
        <f ca="1" t="shared" si="2"/>
        <v>#REF!</v>
      </c>
    </row>
    <row r="266" ht="16.5">
      <c r="H266" s="8" t="e">
        <f ca="1" t="shared" si="2"/>
        <v>#REF!</v>
      </c>
    </row>
    <row r="267" ht="16.5">
      <c r="H267" s="8" t="e">
        <f ca="1" t="shared" si="2"/>
        <v>#REF!</v>
      </c>
    </row>
    <row r="268" ht="16.5">
      <c r="H268" s="8" t="e">
        <f ca="1" t="shared" si="2"/>
        <v>#REF!</v>
      </c>
    </row>
    <row r="269" ht="16.5">
      <c r="H269" s="8" t="e">
        <f ca="1" t="shared" si="2"/>
        <v>#REF!</v>
      </c>
    </row>
    <row r="270" ht="16.5">
      <c r="H270" s="8" t="e">
        <f ca="1" t="shared" si="2"/>
        <v>#REF!</v>
      </c>
    </row>
    <row r="271" ht="16.5">
      <c r="H271" s="8" t="e">
        <f ca="1" t="shared" si="2"/>
        <v>#REF!</v>
      </c>
    </row>
    <row r="272" ht="16.5">
      <c r="H272" s="8" t="e">
        <f ca="1" t="shared" si="2"/>
        <v>#REF!</v>
      </c>
    </row>
    <row r="273" ht="16.5">
      <c r="H273" s="8" t="e">
        <f ca="1" t="shared" si="2"/>
        <v>#REF!</v>
      </c>
    </row>
    <row r="274" ht="16.5">
      <c r="H274" s="8" t="e">
        <f ca="1" t="shared" si="2"/>
        <v>#REF!</v>
      </c>
    </row>
    <row r="275" ht="16.5">
      <c r="H275" s="8" t="e">
        <f ca="1" t="shared" si="2"/>
        <v>#REF!</v>
      </c>
    </row>
    <row r="276" ht="16.5">
      <c r="H276" s="8" t="e">
        <f ca="1" t="shared" si="2"/>
        <v>#REF!</v>
      </c>
    </row>
    <row r="277" ht="16.5">
      <c r="H277" s="8" t="e">
        <f ca="1" t="shared" si="2"/>
        <v>#REF!</v>
      </c>
    </row>
    <row r="278" ht="16.5">
      <c r="H278" s="8" t="e">
        <f ca="1" t="shared" si="2"/>
        <v>#REF!</v>
      </c>
    </row>
    <row r="279" ht="16.5">
      <c r="H279" s="8" t="e">
        <f ca="1" t="shared" si="2"/>
        <v>#REF!</v>
      </c>
    </row>
    <row r="280" ht="16.5">
      <c r="H280" s="8" t="e">
        <f aca="true" ca="1" t="shared" si="3" ref="H280:H311">IF(G280="M",VLOOKUP(YEAR(TODAY())-D280,muzi,2),VLOOKUP(YEAR(TODAY())-D280,zeny,2))</f>
        <v>#REF!</v>
      </c>
    </row>
    <row r="281" ht="16.5">
      <c r="H281" s="8" t="e">
        <f ca="1" t="shared" si="3"/>
        <v>#REF!</v>
      </c>
    </row>
    <row r="282" ht="16.5">
      <c r="H282" s="8" t="e">
        <f ca="1" t="shared" si="3"/>
        <v>#REF!</v>
      </c>
    </row>
    <row r="283" ht="16.5">
      <c r="H283" s="8" t="e">
        <f ca="1" t="shared" si="3"/>
        <v>#REF!</v>
      </c>
    </row>
    <row r="284" ht="16.5">
      <c r="H284" s="8" t="e">
        <f ca="1" t="shared" si="3"/>
        <v>#REF!</v>
      </c>
    </row>
    <row r="285" ht="16.5">
      <c r="H285" s="8" t="e">
        <f ca="1" t="shared" si="3"/>
        <v>#REF!</v>
      </c>
    </row>
    <row r="286" ht="16.5">
      <c r="H286" s="8" t="e">
        <f ca="1" t="shared" si="3"/>
        <v>#REF!</v>
      </c>
    </row>
    <row r="287" ht="16.5">
      <c r="H287" s="8" t="e">
        <f ca="1" t="shared" si="3"/>
        <v>#REF!</v>
      </c>
    </row>
    <row r="288" ht="16.5">
      <c r="H288" s="8" t="e">
        <f ca="1" t="shared" si="3"/>
        <v>#REF!</v>
      </c>
    </row>
    <row r="289" ht="16.5">
      <c r="H289" s="8" t="e">
        <f ca="1" t="shared" si="3"/>
        <v>#REF!</v>
      </c>
    </row>
    <row r="290" ht="16.5">
      <c r="H290" s="8" t="e">
        <f ca="1" t="shared" si="3"/>
        <v>#REF!</v>
      </c>
    </row>
    <row r="291" ht="16.5">
      <c r="H291" s="8" t="e">
        <f ca="1" t="shared" si="3"/>
        <v>#REF!</v>
      </c>
    </row>
    <row r="292" ht="16.5">
      <c r="H292" s="8" t="e">
        <f ca="1" t="shared" si="3"/>
        <v>#REF!</v>
      </c>
    </row>
    <row r="293" ht="16.5">
      <c r="H293" s="8" t="e">
        <f ca="1" t="shared" si="3"/>
        <v>#REF!</v>
      </c>
    </row>
    <row r="294" ht="16.5">
      <c r="H294" s="8" t="e">
        <f ca="1" t="shared" si="3"/>
        <v>#REF!</v>
      </c>
    </row>
    <row r="295" ht="16.5">
      <c r="H295" s="8" t="e">
        <f ca="1" t="shared" si="3"/>
        <v>#REF!</v>
      </c>
    </row>
    <row r="296" ht="16.5">
      <c r="H296" s="8" t="e">
        <f ca="1" t="shared" si="3"/>
        <v>#REF!</v>
      </c>
    </row>
    <row r="297" ht="16.5">
      <c r="H297" s="8" t="e">
        <f ca="1" t="shared" si="3"/>
        <v>#REF!</v>
      </c>
    </row>
    <row r="298" ht="16.5">
      <c r="H298" s="8" t="e">
        <f ca="1" t="shared" si="3"/>
        <v>#REF!</v>
      </c>
    </row>
    <row r="299" ht="16.5">
      <c r="H299" s="8" t="e">
        <f ca="1" t="shared" si="3"/>
        <v>#REF!</v>
      </c>
    </row>
    <row r="300" ht="16.5">
      <c r="H300" s="8" t="e">
        <f ca="1" t="shared" si="3"/>
        <v>#REF!</v>
      </c>
    </row>
    <row r="301" ht="16.5">
      <c r="H301" s="8" t="e">
        <f ca="1" t="shared" si="3"/>
        <v>#REF!</v>
      </c>
    </row>
    <row r="302" ht="16.5">
      <c r="H302" s="8" t="e">
        <f ca="1" t="shared" si="3"/>
        <v>#REF!</v>
      </c>
    </row>
    <row r="303" ht="16.5">
      <c r="H303" s="8" t="e">
        <f ca="1" t="shared" si="3"/>
        <v>#REF!</v>
      </c>
    </row>
    <row r="304" ht="16.5">
      <c r="H304" s="8" t="e">
        <f ca="1" t="shared" si="3"/>
        <v>#REF!</v>
      </c>
    </row>
    <row r="305" ht="16.5">
      <c r="H305" s="8" t="e">
        <f ca="1" t="shared" si="3"/>
        <v>#REF!</v>
      </c>
    </row>
    <row r="306" ht="16.5">
      <c r="H306" s="8" t="e">
        <f ca="1" t="shared" si="3"/>
        <v>#REF!</v>
      </c>
    </row>
    <row r="307" ht="16.5">
      <c r="H307" s="8" t="e">
        <f ca="1" t="shared" si="3"/>
        <v>#REF!</v>
      </c>
    </row>
    <row r="308" ht="16.5">
      <c r="H308" s="8" t="e">
        <f ca="1" t="shared" si="3"/>
        <v>#REF!</v>
      </c>
    </row>
    <row r="309" ht="16.5">
      <c r="H309" s="8" t="e">
        <f ca="1" t="shared" si="3"/>
        <v>#REF!</v>
      </c>
    </row>
    <row r="310" ht="16.5">
      <c r="H310" s="8" t="e">
        <f ca="1" t="shared" si="3"/>
        <v>#REF!</v>
      </c>
    </row>
    <row r="311" ht="16.5">
      <c r="H311" s="8" t="e">
        <f ca="1" t="shared" si="3"/>
        <v>#REF!</v>
      </c>
    </row>
    <row r="312" ht="16.5">
      <c r="H312" s="8" t="e">
        <f aca="true" ca="1" t="shared" si="4" ref="H312:H343">IF(G312="M",VLOOKUP(YEAR(TODAY())-D312,muzi,2),VLOOKUP(YEAR(TODAY())-D312,zeny,2))</f>
        <v>#REF!</v>
      </c>
    </row>
    <row r="313" ht="16.5">
      <c r="H313" s="8" t="e">
        <f ca="1" t="shared" si="4"/>
        <v>#REF!</v>
      </c>
    </row>
    <row r="314" ht="16.5">
      <c r="H314" s="8" t="e">
        <f ca="1" t="shared" si="4"/>
        <v>#REF!</v>
      </c>
    </row>
    <row r="315" ht="16.5">
      <c r="H315" s="8" t="e">
        <f ca="1" t="shared" si="4"/>
        <v>#REF!</v>
      </c>
    </row>
    <row r="316" ht="16.5">
      <c r="H316" s="8" t="e">
        <f ca="1" t="shared" si="4"/>
        <v>#REF!</v>
      </c>
    </row>
    <row r="317" ht="16.5">
      <c r="H317" s="8" t="e">
        <f ca="1" t="shared" si="4"/>
        <v>#REF!</v>
      </c>
    </row>
    <row r="318" ht="16.5">
      <c r="H318" s="8" t="e">
        <f ca="1" t="shared" si="4"/>
        <v>#REF!</v>
      </c>
    </row>
    <row r="319" ht="16.5">
      <c r="H319" s="8" t="e">
        <f ca="1" t="shared" si="4"/>
        <v>#REF!</v>
      </c>
    </row>
    <row r="320" ht="16.5">
      <c r="H320" s="8" t="e">
        <f ca="1" t="shared" si="4"/>
        <v>#REF!</v>
      </c>
    </row>
    <row r="321" ht="16.5">
      <c r="H321" s="8" t="e">
        <f ca="1" t="shared" si="4"/>
        <v>#REF!</v>
      </c>
    </row>
    <row r="322" ht="16.5">
      <c r="H322" s="8" t="e">
        <f ca="1" t="shared" si="4"/>
        <v>#REF!</v>
      </c>
    </row>
    <row r="323" ht="16.5">
      <c r="H323" s="8" t="e">
        <f ca="1" t="shared" si="4"/>
        <v>#REF!</v>
      </c>
    </row>
    <row r="324" ht="16.5">
      <c r="H324" s="8" t="e">
        <f ca="1" t="shared" si="4"/>
        <v>#REF!</v>
      </c>
    </row>
    <row r="325" ht="16.5">
      <c r="H325" s="8" t="e">
        <f ca="1" t="shared" si="4"/>
        <v>#REF!</v>
      </c>
    </row>
    <row r="326" ht="16.5">
      <c r="H326" s="8" t="e">
        <f ca="1" t="shared" si="4"/>
        <v>#REF!</v>
      </c>
    </row>
    <row r="327" ht="16.5">
      <c r="H327" s="8" t="e">
        <f ca="1" t="shared" si="4"/>
        <v>#REF!</v>
      </c>
    </row>
    <row r="328" ht="16.5">
      <c r="H328" s="8" t="e">
        <f ca="1" t="shared" si="4"/>
        <v>#REF!</v>
      </c>
    </row>
    <row r="329" ht="16.5">
      <c r="H329" s="8" t="e">
        <f ca="1" t="shared" si="4"/>
        <v>#REF!</v>
      </c>
    </row>
    <row r="330" ht="16.5">
      <c r="H330" s="8" t="e">
        <f ca="1" t="shared" si="4"/>
        <v>#REF!</v>
      </c>
    </row>
    <row r="331" ht="16.5">
      <c r="H331" s="8" t="e">
        <f ca="1" t="shared" si="4"/>
        <v>#REF!</v>
      </c>
    </row>
    <row r="332" ht="16.5">
      <c r="H332" s="8" t="e">
        <f ca="1" t="shared" si="4"/>
        <v>#REF!</v>
      </c>
    </row>
    <row r="333" ht="16.5">
      <c r="H333" s="8" t="e">
        <f ca="1" t="shared" si="4"/>
        <v>#REF!</v>
      </c>
    </row>
    <row r="334" ht="16.5">
      <c r="H334" s="8" t="e">
        <f ca="1" t="shared" si="4"/>
        <v>#REF!</v>
      </c>
    </row>
    <row r="335" ht="16.5">
      <c r="H335" s="8" t="e">
        <f ca="1" t="shared" si="4"/>
        <v>#REF!</v>
      </c>
    </row>
    <row r="336" ht="16.5">
      <c r="H336" s="8" t="e">
        <f ca="1" t="shared" si="4"/>
        <v>#REF!</v>
      </c>
    </row>
    <row r="337" ht="16.5">
      <c r="H337" s="8" t="e">
        <f ca="1" t="shared" si="4"/>
        <v>#REF!</v>
      </c>
    </row>
    <row r="338" ht="16.5">
      <c r="H338" s="8" t="e">
        <f ca="1" t="shared" si="4"/>
        <v>#REF!</v>
      </c>
    </row>
    <row r="339" ht="16.5">
      <c r="H339" s="8" t="e">
        <f ca="1" t="shared" si="4"/>
        <v>#REF!</v>
      </c>
    </row>
    <row r="340" ht="16.5">
      <c r="H340" s="8" t="e">
        <f ca="1" t="shared" si="4"/>
        <v>#REF!</v>
      </c>
    </row>
    <row r="341" ht="16.5">
      <c r="H341" s="8" t="e">
        <f ca="1" t="shared" si="4"/>
        <v>#REF!</v>
      </c>
    </row>
    <row r="342" ht="16.5">
      <c r="H342" s="8" t="e">
        <f ca="1" t="shared" si="4"/>
        <v>#REF!</v>
      </c>
    </row>
    <row r="343" ht="16.5">
      <c r="H343" s="8" t="e">
        <f ca="1" t="shared" si="4"/>
        <v>#REF!</v>
      </c>
    </row>
    <row r="344" ht="16.5">
      <c r="H344" s="8" t="e">
        <f aca="true" ca="1" t="shared" si="5" ref="H344:H365">IF(G344="M",VLOOKUP(YEAR(TODAY())-D344,muzi,2),VLOOKUP(YEAR(TODAY())-D344,zeny,2))</f>
        <v>#REF!</v>
      </c>
    </row>
    <row r="345" ht="16.5">
      <c r="H345" s="8" t="e">
        <f ca="1" t="shared" si="5"/>
        <v>#REF!</v>
      </c>
    </row>
    <row r="346" ht="16.5">
      <c r="H346" s="8" t="e">
        <f ca="1" t="shared" si="5"/>
        <v>#REF!</v>
      </c>
    </row>
    <row r="347" ht="16.5">
      <c r="H347" s="8" t="e">
        <f ca="1" t="shared" si="5"/>
        <v>#REF!</v>
      </c>
    </row>
    <row r="348" ht="16.5">
      <c r="H348" s="8" t="e">
        <f ca="1" t="shared" si="5"/>
        <v>#REF!</v>
      </c>
    </row>
    <row r="349" ht="16.5">
      <c r="H349" s="8" t="e">
        <f ca="1" t="shared" si="5"/>
        <v>#REF!</v>
      </c>
    </row>
    <row r="350" ht="16.5">
      <c r="H350" s="8" t="e">
        <f ca="1" t="shared" si="5"/>
        <v>#REF!</v>
      </c>
    </row>
    <row r="351" ht="16.5">
      <c r="H351" s="8" t="e">
        <f ca="1" t="shared" si="5"/>
        <v>#REF!</v>
      </c>
    </row>
    <row r="352" ht="16.5">
      <c r="H352" s="8" t="e">
        <f ca="1" t="shared" si="5"/>
        <v>#REF!</v>
      </c>
    </row>
    <row r="353" ht="16.5">
      <c r="H353" s="8" t="e">
        <f ca="1" t="shared" si="5"/>
        <v>#REF!</v>
      </c>
    </row>
    <row r="354" ht="16.5">
      <c r="H354" s="8" t="e">
        <f ca="1" t="shared" si="5"/>
        <v>#REF!</v>
      </c>
    </row>
    <row r="355" ht="16.5">
      <c r="H355" s="8" t="e">
        <f ca="1" t="shared" si="5"/>
        <v>#REF!</v>
      </c>
    </row>
    <row r="356" ht="16.5">
      <c r="H356" s="8" t="e">
        <f ca="1" t="shared" si="5"/>
        <v>#REF!</v>
      </c>
    </row>
    <row r="357" ht="16.5">
      <c r="H357" s="8" t="e">
        <f ca="1" t="shared" si="5"/>
        <v>#REF!</v>
      </c>
    </row>
    <row r="358" ht="16.5">
      <c r="H358" s="8" t="e">
        <f ca="1" t="shared" si="5"/>
        <v>#REF!</v>
      </c>
    </row>
    <row r="359" ht="16.5">
      <c r="H359" s="8" t="e">
        <f ca="1" t="shared" si="5"/>
        <v>#REF!</v>
      </c>
    </row>
    <row r="360" ht="16.5">
      <c r="H360" s="8" t="e">
        <f ca="1" t="shared" si="5"/>
        <v>#REF!</v>
      </c>
    </row>
    <row r="361" ht="16.5">
      <c r="H361" s="8" t="e">
        <f ca="1" t="shared" si="5"/>
        <v>#REF!</v>
      </c>
    </row>
    <row r="362" ht="16.5">
      <c r="H362" s="8" t="e">
        <f ca="1" t="shared" si="5"/>
        <v>#REF!</v>
      </c>
    </row>
    <row r="363" ht="16.5">
      <c r="H363" s="8" t="e">
        <f ca="1" t="shared" si="5"/>
        <v>#REF!</v>
      </c>
    </row>
    <row r="364" ht="16.5">
      <c r="H364" s="8" t="e">
        <f ca="1" t="shared" si="5"/>
        <v>#REF!</v>
      </c>
    </row>
    <row r="365" ht="16.5">
      <c r="H365" s="8" t="e">
        <f ca="1" t="shared" si="5"/>
        <v>#REF!</v>
      </c>
    </row>
  </sheetData>
  <sheetProtection/>
  <autoFilter ref="B2:H365"/>
  <printOptions/>
  <pageMargins left="0.7" right="0.7" top="0.75" bottom="0.75" header="0.3" footer="0.3"/>
  <pageSetup orientation="portrait" paperSize="9" scale="58" r:id="rId1"/>
  <rowBreaks count="1" manualBreakCount="1"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5"/>
  <cols>
    <col min="2" max="2" width="19.00390625" style="0" bestFit="1" customWidth="1"/>
    <col min="3" max="3" width="3.00390625" style="0" bestFit="1" customWidth="1"/>
    <col min="4" max="4" width="5.00390625" style="0" bestFit="1" customWidth="1"/>
    <col min="6" max="6" width="4.28125" style="0" bestFit="1" customWidth="1"/>
    <col min="7" max="7" width="5.421875" style="0" bestFit="1" customWidth="1"/>
    <col min="8" max="8" width="4.7109375" style="0" bestFit="1" customWidth="1"/>
    <col min="9" max="9" width="4.421875" style="0" bestFit="1" customWidth="1"/>
    <col min="10" max="10" width="12.7109375" style="0" bestFit="1" customWidth="1"/>
    <col min="11" max="11" width="15.00390625" style="0" bestFit="1" customWidth="1"/>
  </cols>
  <sheetData>
    <row r="1" spans="1:11" ht="16.5">
      <c r="A1" s="5" t="s">
        <v>170</v>
      </c>
      <c r="B1" s="13"/>
      <c r="C1" s="7"/>
      <c r="D1" s="7"/>
      <c r="E1" s="7"/>
      <c r="F1" s="22" t="s">
        <v>164</v>
      </c>
      <c r="G1" s="22" t="s">
        <v>165</v>
      </c>
      <c r="H1" s="22" t="s">
        <v>166</v>
      </c>
      <c r="I1" s="22" t="s">
        <v>167</v>
      </c>
      <c r="J1" t="s">
        <v>168</v>
      </c>
      <c r="K1" t="s">
        <v>169</v>
      </c>
    </row>
    <row r="2" spans="1:11" ht="16.5">
      <c r="A2">
        <v>1</v>
      </c>
      <c r="B2" s="13" t="s">
        <v>24</v>
      </c>
      <c r="C2" s="7"/>
      <c r="D2" s="7">
        <v>1975</v>
      </c>
      <c r="E2" s="7" t="s">
        <v>15</v>
      </c>
      <c r="F2" s="1">
        <v>1</v>
      </c>
      <c r="G2" s="20">
        <v>4</v>
      </c>
      <c r="H2">
        <v>1</v>
      </c>
      <c r="I2" s="21">
        <v>2</v>
      </c>
      <c r="J2" s="21">
        <f>COUNT(F2:I2)</f>
        <v>4</v>
      </c>
      <c r="K2" s="21">
        <f>F2++H2+I2+G2</f>
        <v>8</v>
      </c>
    </row>
    <row r="3" spans="1:11" ht="16.5">
      <c r="A3">
        <v>2</v>
      </c>
      <c r="B3" s="13" t="s">
        <v>26</v>
      </c>
      <c r="C3" s="7"/>
      <c r="D3" s="7">
        <v>1982</v>
      </c>
      <c r="E3" s="7" t="s">
        <v>27</v>
      </c>
      <c r="F3" s="1">
        <v>4</v>
      </c>
      <c r="G3" s="20">
        <v>7</v>
      </c>
      <c r="H3">
        <v>3</v>
      </c>
      <c r="I3" s="21">
        <v>4</v>
      </c>
      <c r="J3" s="21">
        <f>COUNT(F3:I3)</f>
        <v>4</v>
      </c>
      <c r="K3" s="21">
        <f>F3++H3+I3+G3</f>
        <v>18</v>
      </c>
    </row>
    <row r="4" spans="1:11" ht="16.5">
      <c r="A4">
        <v>3</v>
      </c>
      <c r="B4" s="13" t="s">
        <v>100</v>
      </c>
      <c r="C4" s="10"/>
      <c r="D4" s="10">
        <v>1983</v>
      </c>
      <c r="E4" s="10" t="s">
        <v>18</v>
      </c>
      <c r="F4" s="1">
        <v>8</v>
      </c>
      <c r="G4" s="20">
        <v>11</v>
      </c>
      <c r="H4">
        <v>5</v>
      </c>
      <c r="I4" s="21">
        <v>5</v>
      </c>
      <c r="J4" s="21">
        <f>COUNT(F4:I4)</f>
        <v>4</v>
      </c>
      <c r="K4" s="21">
        <f>F4++H4+I4+G4</f>
        <v>29</v>
      </c>
    </row>
    <row r="5" spans="1:11" ht="16.5">
      <c r="A5">
        <v>4</v>
      </c>
      <c r="B5" s="5" t="s">
        <v>38</v>
      </c>
      <c r="C5" s="4"/>
      <c r="D5" s="4">
        <v>1972</v>
      </c>
      <c r="E5" s="3" t="s">
        <v>39</v>
      </c>
      <c r="F5" s="1">
        <v>11</v>
      </c>
      <c r="G5" s="20">
        <v>13</v>
      </c>
      <c r="H5">
        <v>8</v>
      </c>
      <c r="I5" s="1">
        <v>8</v>
      </c>
      <c r="J5" s="21">
        <f>COUNT(F5:I5)</f>
        <v>4</v>
      </c>
      <c r="K5" s="21">
        <f>F5++H5+I5+G5</f>
        <v>40</v>
      </c>
    </row>
    <row r="6" spans="1:11" ht="16.5">
      <c r="A6">
        <v>5</v>
      </c>
      <c r="B6" s="13" t="s">
        <v>33</v>
      </c>
      <c r="C6" s="7"/>
      <c r="D6" s="7">
        <v>1975</v>
      </c>
      <c r="E6" s="7" t="s">
        <v>18</v>
      </c>
      <c r="F6" s="1">
        <v>16</v>
      </c>
      <c r="G6" s="20">
        <v>20</v>
      </c>
      <c r="H6">
        <v>11</v>
      </c>
      <c r="I6" s="21">
        <v>17</v>
      </c>
      <c r="J6" s="21">
        <f>COUNT(F6:I6)</f>
        <v>4</v>
      </c>
      <c r="K6" s="21">
        <f>F6++H6+I6+G6</f>
        <v>64</v>
      </c>
    </row>
    <row r="7" spans="1:11" ht="16.5">
      <c r="A7">
        <v>6</v>
      </c>
      <c r="B7" s="13" t="s">
        <v>53</v>
      </c>
      <c r="C7" s="7"/>
      <c r="D7" s="7">
        <v>1963</v>
      </c>
      <c r="E7" s="7" t="s">
        <v>18</v>
      </c>
      <c r="F7" s="1">
        <v>29</v>
      </c>
      <c r="G7" s="20">
        <v>49</v>
      </c>
      <c r="H7">
        <v>17</v>
      </c>
      <c r="I7" s="21">
        <v>27</v>
      </c>
      <c r="J7" s="21">
        <f>COUNT(F7:I7)</f>
        <v>4</v>
      </c>
      <c r="K7" s="21">
        <f>F7++H7+I7+G7</f>
        <v>122</v>
      </c>
    </row>
    <row r="8" spans="1:11" ht="16.5">
      <c r="A8">
        <v>7</v>
      </c>
      <c r="B8" s="13" t="s">
        <v>89</v>
      </c>
      <c r="C8" s="7"/>
      <c r="D8" s="7">
        <v>1965</v>
      </c>
      <c r="E8" s="7" t="s">
        <v>90</v>
      </c>
      <c r="F8" s="1">
        <v>30</v>
      </c>
      <c r="G8" s="20">
        <v>51</v>
      </c>
      <c r="H8">
        <v>19</v>
      </c>
      <c r="I8" s="1">
        <v>36</v>
      </c>
      <c r="J8" s="21">
        <f>COUNT(F8:I8)</f>
        <v>4</v>
      </c>
      <c r="K8" s="21">
        <f>F8++H8+I8+G8</f>
        <v>136</v>
      </c>
    </row>
    <row r="9" spans="1:11" ht="16.5">
      <c r="A9">
        <v>8</v>
      </c>
      <c r="B9" s="13" t="s">
        <v>47</v>
      </c>
      <c r="C9" s="10"/>
      <c r="D9" s="10">
        <v>1955</v>
      </c>
      <c r="E9" s="10" t="s">
        <v>18</v>
      </c>
      <c r="F9" s="1">
        <v>49</v>
      </c>
      <c r="G9" s="20">
        <v>82</v>
      </c>
      <c r="H9">
        <v>34</v>
      </c>
      <c r="I9">
        <v>48</v>
      </c>
      <c r="J9" s="21">
        <f>COUNT(F9:I9)</f>
        <v>4</v>
      </c>
      <c r="K9" s="21">
        <f>F9++H9+I9+G9</f>
        <v>213</v>
      </c>
    </row>
    <row r="10" spans="1:11" ht="16.5">
      <c r="A10">
        <v>9</v>
      </c>
      <c r="B10" s="13" t="s">
        <v>88</v>
      </c>
      <c r="C10" s="7"/>
      <c r="D10" s="7">
        <v>1957</v>
      </c>
      <c r="E10" s="7" t="s">
        <v>23</v>
      </c>
      <c r="F10" s="1">
        <v>55</v>
      </c>
      <c r="G10" s="20">
        <v>121</v>
      </c>
      <c r="H10">
        <v>38</v>
      </c>
      <c r="I10" s="21">
        <v>67</v>
      </c>
      <c r="J10" s="21">
        <f>COUNT(F10:I10)</f>
        <v>4</v>
      </c>
      <c r="K10" s="21">
        <f>F10++H10+I10+G10</f>
        <v>281</v>
      </c>
    </row>
    <row r="11" spans="1:11" ht="16.5">
      <c r="A11">
        <v>10</v>
      </c>
      <c r="B11" s="13" t="s">
        <v>50</v>
      </c>
      <c r="C11" s="7"/>
      <c r="D11" s="7">
        <v>1935</v>
      </c>
      <c r="E11" s="7" t="s">
        <v>51</v>
      </c>
      <c r="F11" s="1">
        <v>88</v>
      </c>
      <c r="G11" s="20">
        <v>149</v>
      </c>
      <c r="H11">
        <v>67</v>
      </c>
      <c r="I11" s="20">
        <v>83</v>
      </c>
      <c r="J11" s="21">
        <f>COUNT(F11:I11)</f>
        <v>4</v>
      </c>
      <c r="K11" s="21">
        <f>F11++H11+I11+G11</f>
        <v>387</v>
      </c>
    </row>
    <row r="12" spans="2:11" ht="16.5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6.5">
      <c r="A13" s="5" t="s">
        <v>171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6.5">
      <c r="A14">
        <v>1</v>
      </c>
      <c r="B14" s="13" t="s">
        <v>159</v>
      </c>
      <c r="C14" s="7"/>
      <c r="D14" s="10">
        <v>1981</v>
      </c>
      <c r="E14" s="7" t="s">
        <v>18</v>
      </c>
      <c r="F14" s="1">
        <v>56</v>
      </c>
      <c r="G14" s="20">
        <v>102</v>
      </c>
      <c r="H14">
        <v>37</v>
      </c>
      <c r="I14">
        <v>58</v>
      </c>
      <c r="J14" s="21">
        <f>COUNT(F14:I14)</f>
        <v>4</v>
      </c>
      <c r="K14" s="21">
        <f>F14++H14+I14+G14</f>
        <v>253</v>
      </c>
    </row>
    <row r="15" spans="1:11" ht="16.5">
      <c r="A15">
        <v>2</v>
      </c>
      <c r="B15" s="13" t="s">
        <v>32</v>
      </c>
      <c r="C15" s="7"/>
      <c r="D15" s="7">
        <v>1955</v>
      </c>
      <c r="E15" s="7" t="s">
        <v>27</v>
      </c>
      <c r="F15" s="1">
        <v>66</v>
      </c>
      <c r="G15" s="20">
        <v>120</v>
      </c>
      <c r="H15">
        <v>44</v>
      </c>
      <c r="I15" s="20">
        <v>62</v>
      </c>
      <c r="J15" s="21">
        <f>COUNT(F15:I15)</f>
        <v>4</v>
      </c>
      <c r="K15" s="21">
        <f>F15++H15+I15+G15</f>
        <v>292</v>
      </c>
    </row>
    <row r="16" spans="1:11" ht="16.5">
      <c r="A16">
        <v>3</v>
      </c>
      <c r="B16" s="13" t="s">
        <v>163</v>
      </c>
      <c r="C16" s="7"/>
      <c r="D16" s="10">
        <v>1991</v>
      </c>
      <c r="E16" s="7" t="s">
        <v>20</v>
      </c>
      <c r="F16" s="1">
        <v>84</v>
      </c>
      <c r="G16" s="20">
        <v>143</v>
      </c>
      <c r="H16">
        <v>58</v>
      </c>
      <c r="I16" s="21">
        <v>79</v>
      </c>
      <c r="J16" s="21">
        <f>COUNT(F16:I16)</f>
        <v>4</v>
      </c>
      <c r="K16" s="21">
        <f>F16++H16+I16+G16</f>
        <v>364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SVT</cp:lastModifiedBy>
  <cp:lastPrinted>2016-10-22T10:31:02Z</cp:lastPrinted>
  <dcterms:created xsi:type="dcterms:W3CDTF">2013-01-22T08:10:37Z</dcterms:created>
  <dcterms:modified xsi:type="dcterms:W3CDTF">2016-10-22T10:35:41Z</dcterms:modified>
  <cp:category/>
  <cp:version/>
  <cp:contentType/>
  <cp:contentStatus/>
</cp:coreProperties>
</file>